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13_ncr:1_{8625747E-CEAF-42AD-9AE7-370DEC31888C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</sheets>
  <definedNames>
    <definedName name="_xlnm.Print_Area" localSheetId="2">'R'!$A$1:$P$13</definedName>
    <definedName name="_xlnm.Print_Area" localSheetId="0">Абс!$A$1:$P$34</definedName>
    <definedName name="_xlnm.Print_Area" localSheetId="1">Т2!$A$1:$P$18</definedName>
    <definedName name="_xlnm.Print_Area" localSheetId="3">Т3!$A$1:$P$15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24" i="4"/>
  <c r="C16" i="4" l="1"/>
  <c r="C23" i="4"/>
  <c r="C30" i="4"/>
  <c r="C12" i="4"/>
  <c r="C10" i="4"/>
  <c r="C26" i="4"/>
  <c r="C27" i="4"/>
  <c r="C22" i="4"/>
  <c r="C15" i="4"/>
  <c r="C20" i="4"/>
  <c r="C31" i="4"/>
  <c r="C21" i="4"/>
  <c r="C11" i="4"/>
  <c r="C17" i="4"/>
  <c r="C8" i="4"/>
  <c r="C19" i="4"/>
  <c r="C9" i="4"/>
  <c r="C14" i="4"/>
  <c r="C29" i="4"/>
  <c r="C18" i="4"/>
  <c r="C28" i="4"/>
  <c r="C13" i="4"/>
  <c r="C25" i="4"/>
  <c r="C7" i="4"/>
  <c r="C10" i="3"/>
  <c r="C9" i="3"/>
  <c r="C11" i="3"/>
  <c r="C15" i="3"/>
  <c r="C7" i="3"/>
  <c r="C13" i="3"/>
  <c r="C14" i="3"/>
  <c r="C8" i="3"/>
  <c r="C12" i="3"/>
  <c r="C8" i="1" l="1"/>
  <c r="C10" i="1"/>
  <c r="C7" i="1"/>
  <c r="C9" i="1"/>
  <c r="C9" i="2" l="1"/>
  <c r="C8" i="2"/>
  <c r="C12" i="2"/>
  <c r="C10" i="2"/>
  <c r="C11" i="2"/>
</calcChain>
</file>

<file path=xl/sharedStrings.xml><?xml version="1.0" encoding="utf-8"?>
<sst xmlns="http://schemas.openxmlformats.org/spreadsheetml/2006/main" count="308" uniqueCount="105">
  <si>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</si>
  <si>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</si>
  <si>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</si>
  <si>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</si>
  <si>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</si>
  <si>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</si>
  <si>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</si>
  <si>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</si>
  <si>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</si>
  <si>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</si>
  <si>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</si>
  <si>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</si>
  <si>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</si>
  <si>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</si>
  <si>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</si>
  <si>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</si>
  <si>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Рыбин Дмитрий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</si>
  <si>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</si>
  <si>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</si>
  <si>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</si>
  <si>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</si>
  <si>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</si>
  <si>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</si>
  <si>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Сушенцов Андрей</t>
  </si>
  <si>
    <t>Toyota LC 200</t>
  </si>
  <si>
    <t>Ульяновск</t>
  </si>
  <si>
    <t>Ростов-на-Дону</t>
  </si>
  <si>
    <t>Игнатов Алексей</t>
  </si>
  <si>
    <t>ГАЗ Газель Некст</t>
  </si>
  <si>
    <t>Ковальчук Алексей</t>
  </si>
  <si>
    <t>Грачев Александр</t>
  </si>
  <si>
    <t>Челябинская обл.</t>
  </si>
  <si>
    <t>Челябинск</t>
  </si>
  <si>
    <t>Папуцкий Вячеслав</t>
  </si>
  <si>
    <t>Yamaha YXZ 1000 R</t>
  </si>
  <si>
    <t>Can Am Maverick X3</t>
  </si>
  <si>
    <t>Шмотьев Алексей</t>
  </si>
  <si>
    <t>Воробьёв Фёдор</t>
  </si>
  <si>
    <t>Санкт-Петербург</t>
  </si>
  <si>
    <t>Сычёва Татьяна</t>
  </si>
  <si>
    <t>Свердловская обл.</t>
  </si>
  <si>
    <t>Екатеринбург</t>
  </si>
  <si>
    <t>Кирпилёв Максим</t>
  </si>
  <si>
    <t>Porsche Cayenne S</t>
  </si>
  <si>
    <t>8</t>
  </si>
  <si>
    <t>Петров Леонид</t>
  </si>
  <si>
    <t>Nissan Patrol</t>
  </si>
  <si>
    <t>Белгородская обл.</t>
  </si>
  <si>
    <t>Белгород</t>
  </si>
  <si>
    <t>Васильев Владимир</t>
  </si>
  <si>
    <t>Ленинградская обл.</t>
  </si>
  <si>
    <t>Петровское</t>
  </si>
  <si>
    <t>G-Force BARS</t>
  </si>
  <si>
    <t>Кротов Денис</t>
  </si>
  <si>
    <t>BMW Х3</t>
  </si>
  <si>
    <t>Голобородько Андрей</t>
  </si>
  <si>
    <t>Nissan NP-300 Pick-Up</t>
  </si>
  <si>
    <t>Успенский Сергей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</si>
  <si>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</si>
  <si>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</si>
  <si>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</si>
  <si>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</si>
  <si>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</si>
  <si>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</si>
  <si>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</si>
  <si>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</si>
  <si>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</si>
  <si>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</si>
  <si>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</si>
  <si>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</si>
  <si>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</si>
  <si>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2020</t>
  </si>
  <si>
    <t>1 этап
06-09.02.2020
Ленинградская обл.</t>
  </si>
  <si>
    <t>4 этап
17-21.09.2020
Ульяновская обл.</t>
  </si>
  <si>
    <t>5 этап
16-18.10.2020
Ростовская обл.</t>
  </si>
  <si>
    <t>Н.Андрей</t>
  </si>
  <si>
    <t>Crossover Toyota Hilux</t>
  </si>
  <si>
    <t>Вилцанс Алдис</t>
  </si>
  <si>
    <t>Мельников Антон</t>
  </si>
  <si>
    <t xml:space="preserve">УАЗ Патриот </t>
  </si>
  <si>
    <t>Русанов Александр</t>
  </si>
  <si>
    <t>Foton Tunland</t>
  </si>
  <si>
    <t>Кутинов Михаил</t>
  </si>
  <si>
    <t xml:space="preserve">УАЗ Пикап </t>
  </si>
  <si>
    <t>Расторгуев Михаил</t>
  </si>
  <si>
    <t>Камышеваха</t>
  </si>
  <si>
    <t>УАЗ Карго</t>
  </si>
  <si>
    <t>Федотов Вадим</t>
  </si>
  <si>
    <t>Кировская обл.</t>
  </si>
  <si>
    <t>Киров</t>
  </si>
  <si>
    <t>Хмельницкий Игорь</t>
  </si>
  <si>
    <t>Потапов Александр</t>
  </si>
  <si>
    <t>Грачёв Александр</t>
  </si>
  <si>
    <t xml:space="preserve">FunCruiser 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</si>
  <si>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2020</t>
  </si>
  <si>
    <t>Лобня</t>
  </si>
  <si>
    <t>УАЗ Патриот</t>
  </si>
  <si>
    <t>УАЗ Пикап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</si>
  <si>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2020</t>
  </si>
  <si>
    <t>FunCruiser FC2000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</si>
  <si>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2020</t>
  </si>
  <si>
    <t>Can-Am Maverick X3</t>
  </si>
  <si>
    <t>ВАЗ-212180</t>
  </si>
  <si>
    <t>2 этап
24-28.04.2020
Астраханская обл.</t>
  </si>
  <si>
    <t>3 этап
14-17.05.2020
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</si>
</sst>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1" xfId="0" applyNumberFormat="1" applyFont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49" fontId="8" fillId="3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49" fontId="8" fillId="3" borderId="42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23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3" borderId="25" xfId="0" applyFont="1" applyFill="1" applyBorder="1" applyAlignment="1" applyProtection="1">
      <alignment vertical="center" wrapText="1"/>
    </xf>
    <xf numFmtId="0" fontId="8" fillId="3" borderId="30" xfId="0" applyFont="1" applyFill="1" applyBorder="1" applyAlignment="1" applyProtection="1">
      <alignment vertical="center" wrapText="1"/>
    </xf>
    <xf numFmtId="0" fontId="8" fillId="3" borderId="31" xfId="0" applyFont="1" applyFill="1" applyBorder="1" applyAlignment="1" applyProtection="1">
      <alignment vertical="center" wrapText="1"/>
    </xf>
    <xf numFmtId="0" fontId="8" fillId="3" borderId="32" xfId="0" applyFont="1" applyFill="1" applyBorder="1" applyAlignment="1" applyProtection="1">
      <alignment vertical="center" wrapText="1"/>
    </xf>
    <xf numFmtId="0" fontId="8" fillId="3" borderId="33" xfId="0" applyFont="1" applyFill="1" applyBorder="1" applyAlignment="1" applyProtection="1">
      <alignment vertical="center" wrapText="1"/>
    </xf>
    <xf numFmtId="0" fontId="8" fillId="3" borderId="34" xfId="0" applyFont="1" applyFill="1" applyBorder="1" applyAlignment="1" applyProtection="1">
      <alignment vertical="center" wrapText="1"/>
    </xf>
    <xf numFmtId="0" fontId="8" fillId="3" borderId="35" xfId="0" applyFont="1" applyFill="1" applyBorder="1" applyAlignment="1" applyProtection="1">
      <alignment vertical="center" wrapText="1"/>
    </xf>
    <xf numFmtId="0" fontId="8" fillId="3" borderId="39" xfId="0" applyFont="1" applyFill="1" applyBorder="1" applyAlignment="1" applyProtection="1">
      <alignment vertical="center" wrapText="1"/>
    </xf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7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6" width="31.44140625" customWidth="1"/>
    <col min="7" max="16" width="10.6640625" customWidth="1"/>
  </cols>
  <sheetData>
    <row r="1" spans="1:21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06.5" customHeight="1" x14ac:dyDescent="0.35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1" ht="12.45" customHeight="1" thickBot="1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4"/>
      <c r="N3" s="54"/>
      <c r="O3" s="45"/>
      <c r="P3" s="45"/>
    </row>
    <row r="4" spans="1:21" ht="60" customHeight="1" thickBot="1" x14ac:dyDescent="0.3">
      <c r="A4" s="97" t="s">
        <v>0</v>
      </c>
      <c r="B4" s="100" t="s">
        <v>19</v>
      </c>
      <c r="C4" s="103" t="s">
        <v>1</v>
      </c>
      <c r="D4" s="103" t="s">
        <v>2</v>
      </c>
      <c r="E4" s="103" t="s">
        <v>21</v>
      </c>
      <c r="F4" s="103" t="s">
        <v>22</v>
      </c>
      <c r="G4" s="90" t="s">
        <v>72</v>
      </c>
      <c r="H4" s="91"/>
      <c r="I4" s="90" t="s">
        <v>103</v>
      </c>
      <c r="J4" s="91"/>
      <c r="K4" s="90" t="s">
        <v>104</v>
      </c>
      <c r="L4" s="91"/>
      <c r="M4" s="90" t="s">
        <v>73</v>
      </c>
      <c r="N4" s="91"/>
      <c r="O4" s="90" t="s">
        <v>74</v>
      </c>
      <c r="P4" s="91"/>
    </row>
    <row r="5" spans="1:21" ht="57.75" customHeight="1" thickBot="1" x14ac:dyDescent="0.3">
      <c r="A5" s="98"/>
      <c r="B5" s="101"/>
      <c r="C5" s="104"/>
      <c r="D5" s="104"/>
      <c r="E5" s="104"/>
      <c r="F5" s="104"/>
      <c r="G5" s="92"/>
      <c r="H5" s="93"/>
      <c r="I5" s="92"/>
      <c r="J5" s="93"/>
      <c r="K5" s="92"/>
      <c r="L5" s="93"/>
      <c r="M5" s="92"/>
      <c r="N5" s="93"/>
      <c r="O5" s="92"/>
      <c r="P5" s="93"/>
    </row>
    <row r="6" spans="1:21" ht="21" customHeight="1" thickBot="1" x14ac:dyDescent="0.3">
      <c r="A6" s="99"/>
      <c r="B6" s="102"/>
      <c r="C6" s="105"/>
      <c r="D6" s="105"/>
      <c r="E6" s="105"/>
      <c r="F6" s="105"/>
      <c r="G6" s="8" t="s">
        <v>3</v>
      </c>
      <c r="H6" s="9" t="s">
        <v>4</v>
      </c>
      <c r="I6" s="8" t="s">
        <v>3</v>
      </c>
      <c r="J6" s="9" t="s">
        <v>4</v>
      </c>
      <c r="K6" s="8" t="s">
        <v>3</v>
      </c>
      <c r="L6" s="9" t="s">
        <v>4</v>
      </c>
      <c r="M6" s="7" t="s">
        <v>3</v>
      </c>
      <c r="N6" s="10" t="s">
        <v>4</v>
      </c>
      <c r="O6" s="8" t="s">
        <v>3</v>
      </c>
      <c r="P6" s="9" t="s">
        <v>4</v>
      </c>
      <c r="U6" s="5"/>
    </row>
    <row r="7" spans="1:21" s="12" customFormat="1" ht="16.2" customHeight="1" x14ac:dyDescent="0.35">
      <c r="A7" s="46" t="s">
        <v>5</v>
      </c>
      <c r="B7" s="61" t="s">
        <v>49</v>
      </c>
      <c r="C7" s="20">
        <f t="shared" ref="C7:C31" si="0">SUM(H7,J7,L7,P7)</f>
        <v>30</v>
      </c>
      <c r="D7" s="19" t="s">
        <v>50</v>
      </c>
      <c r="E7" s="19" t="s">
        <v>51</v>
      </c>
      <c r="F7" s="49" t="s">
        <v>54</v>
      </c>
      <c r="G7" s="81">
        <v>1</v>
      </c>
      <c r="H7" s="80">
        <v>30</v>
      </c>
      <c r="I7" s="14"/>
      <c r="J7" s="13"/>
      <c r="K7" s="14"/>
      <c r="L7" s="13"/>
      <c r="M7" s="55"/>
      <c r="N7" s="55"/>
      <c r="O7" s="14"/>
      <c r="P7" s="13"/>
    </row>
    <row r="8" spans="1:21" s="12" customFormat="1" ht="16.2" customHeight="1" x14ac:dyDescent="0.35">
      <c r="A8" s="47" t="s">
        <v>8</v>
      </c>
      <c r="B8" s="62" t="s">
        <v>75</v>
      </c>
      <c r="C8" s="22">
        <f t="shared" si="0"/>
        <v>21</v>
      </c>
      <c r="D8" s="21" t="s">
        <v>14</v>
      </c>
      <c r="E8" s="21" t="s">
        <v>14</v>
      </c>
      <c r="F8" s="50" t="s">
        <v>52</v>
      </c>
      <c r="G8" s="82">
        <v>2</v>
      </c>
      <c r="H8" s="83">
        <v>21</v>
      </c>
      <c r="I8" s="52"/>
      <c r="J8" s="53"/>
      <c r="K8" s="52"/>
      <c r="L8" s="53"/>
      <c r="M8" s="56"/>
      <c r="N8" s="56"/>
      <c r="O8" s="52"/>
      <c r="P8" s="53"/>
    </row>
    <row r="9" spans="1:21" s="12" customFormat="1" ht="16.2" customHeight="1" x14ac:dyDescent="0.35">
      <c r="A9" s="47" t="s">
        <v>10</v>
      </c>
      <c r="B9" s="62" t="s">
        <v>53</v>
      </c>
      <c r="C9" s="22">
        <f t="shared" si="0"/>
        <v>16</v>
      </c>
      <c r="D9" s="21" t="s">
        <v>14</v>
      </c>
      <c r="E9" s="21" t="s">
        <v>14</v>
      </c>
      <c r="F9" s="50" t="s">
        <v>54</v>
      </c>
      <c r="G9" s="82">
        <v>3</v>
      </c>
      <c r="H9" s="83">
        <v>16</v>
      </c>
      <c r="I9" s="52"/>
      <c r="J9" s="53"/>
      <c r="K9" s="52"/>
      <c r="L9" s="53"/>
      <c r="M9" s="56"/>
      <c r="N9" s="56"/>
      <c r="O9" s="52"/>
      <c r="P9" s="53"/>
    </row>
    <row r="10" spans="1:21" s="12" customFormat="1" ht="16.2" customHeight="1" x14ac:dyDescent="0.35">
      <c r="A10" s="47" t="s">
        <v>11</v>
      </c>
      <c r="B10" s="62" t="s">
        <v>37</v>
      </c>
      <c r="C10" s="22">
        <f t="shared" si="0"/>
        <v>15</v>
      </c>
      <c r="D10" s="21" t="s">
        <v>14</v>
      </c>
      <c r="E10" s="21" t="s">
        <v>14</v>
      </c>
      <c r="F10" s="50" t="s">
        <v>101</v>
      </c>
      <c r="G10" s="82">
        <v>5</v>
      </c>
      <c r="H10" s="83">
        <v>15</v>
      </c>
      <c r="I10" s="52"/>
      <c r="J10" s="53"/>
      <c r="K10" s="52"/>
      <c r="L10" s="53"/>
      <c r="M10" s="56"/>
      <c r="N10" s="56"/>
      <c r="O10" s="52"/>
      <c r="P10" s="53"/>
    </row>
    <row r="11" spans="1:21" s="12" customFormat="1" ht="16.2" customHeight="1" x14ac:dyDescent="0.35">
      <c r="A11" s="47" t="s">
        <v>12</v>
      </c>
      <c r="B11" s="62" t="s">
        <v>57</v>
      </c>
      <c r="C11" s="22">
        <f t="shared" si="0"/>
        <v>12</v>
      </c>
      <c r="D11" s="21" t="s">
        <v>14</v>
      </c>
      <c r="E11" s="21" t="s">
        <v>14</v>
      </c>
      <c r="F11" s="50" t="s">
        <v>56</v>
      </c>
      <c r="G11" s="82">
        <v>4</v>
      </c>
      <c r="H11" s="83">
        <v>12</v>
      </c>
      <c r="I11" s="52"/>
      <c r="J11" s="53"/>
      <c r="K11" s="52"/>
      <c r="L11" s="53"/>
      <c r="M11" s="56"/>
      <c r="N11" s="56"/>
      <c r="O11" s="52"/>
      <c r="P11" s="53"/>
    </row>
    <row r="12" spans="1:21" s="12" customFormat="1" ht="16.2" customHeight="1" x14ac:dyDescent="0.35">
      <c r="A12" s="47" t="s">
        <v>13</v>
      </c>
      <c r="B12" s="62" t="s">
        <v>36</v>
      </c>
      <c r="C12" s="22">
        <f t="shared" si="0"/>
        <v>11</v>
      </c>
      <c r="D12" s="21" t="s">
        <v>40</v>
      </c>
      <c r="E12" s="21" t="s">
        <v>41</v>
      </c>
      <c r="F12" s="50" t="s">
        <v>101</v>
      </c>
      <c r="G12" s="82">
        <v>6</v>
      </c>
      <c r="H12" s="83">
        <v>11</v>
      </c>
      <c r="I12" s="52"/>
      <c r="J12" s="53"/>
      <c r="K12" s="52"/>
      <c r="L12" s="53"/>
      <c r="M12" s="56"/>
      <c r="N12" s="56"/>
      <c r="O12" s="52"/>
      <c r="P12" s="53"/>
    </row>
    <row r="13" spans="1:21" s="12" customFormat="1" ht="16.2" customHeight="1" x14ac:dyDescent="0.35">
      <c r="A13" s="47" t="s">
        <v>18</v>
      </c>
      <c r="B13" s="62" t="s">
        <v>80</v>
      </c>
      <c r="C13" s="22">
        <f t="shared" si="0"/>
        <v>9</v>
      </c>
      <c r="D13" s="21" t="s">
        <v>14</v>
      </c>
      <c r="E13" s="21" t="s">
        <v>14</v>
      </c>
      <c r="F13" s="50" t="s">
        <v>81</v>
      </c>
      <c r="G13" s="82">
        <v>8</v>
      </c>
      <c r="H13" s="83">
        <v>9</v>
      </c>
      <c r="I13" s="52"/>
      <c r="J13" s="53"/>
      <c r="K13" s="52"/>
      <c r="L13" s="53"/>
      <c r="M13" s="56"/>
      <c r="N13" s="56"/>
      <c r="O13" s="52"/>
      <c r="P13" s="53"/>
    </row>
    <row r="14" spans="1:21" s="12" customFormat="1" ht="16.2" customHeight="1" x14ac:dyDescent="0.35">
      <c r="A14" s="47" t="s">
        <v>44</v>
      </c>
      <c r="B14" s="62" t="s">
        <v>27</v>
      </c>
      <c r="C14" s="22">
        <f t="shared" si="0"/>
        <v>6</v>
      </c>
      <c r="D14" s="21" t="s">
        <v>31</v>
      </c>
      <c r="E14" s="21" t="s">
        <v>32</v>
      </c>
      <c r="F14" s="50" t="s">
        <v>28</v>
      </c>
      <c r="G14" s="82">
        <v>7</v>
      </c>
      <c r="H14" s="83">
        <v>6</v>
      </c>
      <c r="I14" s="52"/>
      <c r="J14" s="53"/>
      <c r="K14" s="52"/>
      <c r="L14" s="53"/>
      <c r="M14" s="56"/>
      <c r="N14" s="56"/>
      <c r="O14" s="52"/>
      <c r="P14" s="53"/>
    </row>
    <row r="15" spans="1:21" s="12" customFormat="1" ht="16.2" customHeight="1" x14ac:dyDescent="0.35">
      <c r="A15" s="47" t="s">
        <v>58</v>
      </c>
      <c r="B15" s="62" t="s">
        <v>92</v>
      </c>
      <c r="C15" s="22">
        <f t="shared" si="0"/>
        <v>5</v>
      </c>
      <c r="D15" s="21" t="s">
        <v>9</v>
      </c>
      <c r="E15" s="21" t="s">
        <v>25</v>
      </c>
      <c r="F15" s="50" t="s">
        <v>102</v>
      </c>
      <c r="G15" s="82">
        <v>18</v>
      </c>
      <c r="H15" s="84">
        <v>5</v>
      </c>
      <c r="I15" s="52"/>
      <c r="J15" s="53"/>
      <c r="K15" s="52"/>
      <c r="L15" s="53"/>
      <c r="M15" s="56"/>
      <c r="N15" s="56"/>
      <c r="O15" s="52"/>
      <c r="P15" s="53"/>
    </row>
    <row r="16" spans="1:21" s="12" customFormat="1" ht="16.2" customHeight="1" x14ac:dyDescent="0.35">
      <c r="A16" s="47" t="s">
        <v>59</v>
      </c>
      <c r="B16" s="62" t="s">
        <v>42</v>
      </c>
      <c r="C16" s="22">
        <f>SUM(H16,J16,L16,P16)</f>
        <v>4</v>
      </c>
      <c r="D16" s="21" t="s">
        <v>47</v>
      </c>
      <c r="E16" s="21" t="s">
        <v>48</v>
      </c>
      <c r="F16" s="50" t="s">
        <v>43</v>
      </c>
      <c r="G16" s="82">
        <v>10</v>
      </c>
      <c r="H16" s="83">
        <v>4</v>
      </c>
      <c r="I16" s="52"/>
      <c r="J16" s="53"/>
      <c r="K16" s="52"/>
      <c r="L16" s="53"/>
      <c r="M16" s="56"/>
      <c r="N16" s="56"/>
      <c r="O16" s="52"/>
      <c r="P16" s="53"/>
    </row>
    <row r="17" spans="1:16" s="12" customFormat="1" ht="16.2" customHeight="1" x14ac:dyDescent="0.35">
      <c r="A17" s="47" t="s">
        <v>60</v>
      </c>
      <c r="B17" s="62" t="s">
        <v>39</v>
      </c>
      <c r="C17" s="22">
        <f>SUM(H17,J17,L17,P17)</f>
        <v>3</v>
      </c>
      <c r="D17" s="21" t="s">
        <v>38</v>
      </c>
      <c r="E17" s="21" t="s">
        <v>38</v>
      </c>
      <c r="F17" s="50" t="s">
        <v>35</v>
      </c>
      <c r="G17" s="82">
        <v>9</v>
      </c>
      <c r="H17" s="75">
        <v>3</v>
      </c>
      <c r="I17" s="38"/>
      <c r="J17" s="39"/>
      <c r="K17" s="38"/>
      <c r="L17" s="39"/>
      <c r="M17" s="57"/>
      <c r="N17" s="57"/>
      <c r="O17" s="38"/>
      <c r="P17" s="39"/>
    </row>
    <row r="18" spans="1:16" s="12" customFormat="1" ht="16.2" customHeight="1" x14ac:dyDescent="0.35">
      <c r="A18" s="47" t="s">
        <v>61</v>
      </c>
      <c r="B18" s="62" t="s">
        <v>6</v>
      </c>
      <c r="C18" s="22">
        <f>SUM(H18,J18,L18,P18)</f>
        <v>3</v>
      </c>
      <c r="D18" s="21" t="s">
        <v>7</v>
      </c>
      <c r="E18" s="21" t="s">
        <v>26</v>
      </c>
      <c r="F18" s="50" t="s">
        <v>28</v>
      </c>
      <c r="G18" s="82">
        <v>19</v>
      </c>
      <c r="H18" s="75">
        <v>3</v>
      </c>
      <c r="I18" s="38"/>
      <c r="J18" s="39"/>
      <c r="K18" s="38"/>
      <c r="L18" s="39"/>
      <c r="M18" s="57"/>
      <c r="N18" s="57"/>
      <c r="O18" s="38"/>
      <c r="P18" s="39"/>
    </row>
    <row r="19" spans="1:16" s="12" customFormat="1" ht="16.2" customHeight="1" x14ac:dyDescent="0.35">
      <c r="A19" s="47" t="s">
        <v>62</v>
      </c>
      <c r="B19" s="62" t="s">
        <v>77</v>
      </c>
      <c r="C19" s="22">
        <f t="shared" si="0"/>
        <v>1</v>
      </c>
      <c r="D19" s="21" t="s">
        <v>14</v>
      </c>
      <c r="E19" s="21" t="s">
        <v>14</v>
      </c>
      <c r="F19" s="50" t="s">
        <v>24</v>
      </c>
      <c r="G19" s="82">
        <v>11</v>
      </c>
      <c r="H19" s="75">
        <v>1</v>
      </c>
      <c r="I19" s="38"/>
      <c r="J19" s="39"/>
      <c r="K19" s="38"/>
      <c r="L19" s="39"/>
      <c r="M19" s="57"/>
      <c r="N19" s="57"/>
      <c r="O19" s="38"/>
      <c r="P19" s="39"/>
    </row>
    <row r="20" spans="1:16" s="12" customFormat="1" ht="16.2" customHeight="1" x14ac:dyDescent="0.35">
      <c r="A20" s="47" t="s">
        <v>63</v>
      </c>
      <c r="B20" s="62" t="s">
        <v>91</v>
      </c>
      <c r="C20" s="22">
        <f t="shared" si="0"/>
        <v>1</v>
      </c>
      <c r="D20" s="21" t="s">
        <v>14</v>
      </c>
      <c r="E20" s="21" t="s">
        <v>14</v>
      </c>
      <c r="F20" s="50" t="s">
        <v>28</v>
      </c>
      <c r="G20" s="82">
        <v>21</v>
      </c>
      <c r="H20" s="75">
        <v>1</v>
      </c>
      <c r="I20" s="38"/>
      <c r="J20" s="39"/>
      <c r="K20" s="38"/>
      <c r="L20" s="39"/>
      <c r="M20" s="57"/>
      <c r="N20" s="57"/>
      <c r="O20" s="38"/>
      <c r="P20" s="39"/>
    </row>
    <row r="21" spans="1:16" s="12" customFormat="1" ht="16.2" customHeight="1" x14ac:dyDescent="0.35">
      <c r="A21" s="47" t="s">
        <v>64</v>
      </c>
      <c r="B21" s="62" t="s">
        <v>45</v>
      </c>
      <c r="C21" s="22">
        <f t="shared" si="0"/>
        <v>0</v>
      </c>
      <c r="D21" s="21" t="s">
        <v>14</v>
      </c>
      <c r="E21" s="21" t="s">
        <v>14</v>
      </c>
      <c r="F21" s="50" t="s">
        <v>46</v>
      </c>
      <c r="G21" s="82">
        <v>12</v>
      </c>
      <c r="H21" s="75">
        <v>0</v>
      </c>
      <c r="I21" s="38"/>
      <c r="J21" s="39"/>
      <c r="K21" s="38"/>
      <c r="L21" s="39"/>
      <c r="M21" s="57"/>
      <c r="N21" s="57"/>
      <c r="O21" s="38"/>
      <c r="P21" s="39"/>
    </row>
    <row r="22" spans="1:16" s="12" customFormat="1" ht="16.2" customHeight="1" x14ac:dyDescent="0.35">
      <c r="A22" s="47" t="s">
        <v>65</v>
      </c>
      <c r="B22" s="62" t="s">
        <v>87</v>
      </c>
      <c r="C22" s="22">
        <f t="shared" si="0"/>
        <v>0</v>
      </c>
      <c r="D22" s="21" t="s">
        <v>88</v>
      </c>
      <c r="E22" s="21" t="s">
        <v>89</v>
      </c>
      <c r="F22" s="50" t="s">
        <v>34</v>
      </c>
      <c r="G22" s="82">
        <v>13</v>
      </c>
      <c r="H22" s="75">
        <v>0</v>
      </c>
      <c r="I22" s="16"/>
      <c r="J22" s="15"/>
      <c r="K22" s="16"/>
      <c r="L22" s="15"/>
      <c r="M22" s="58"/>
      <c r="N22" s="58"/>
      <c r="O22" s="16"/>
      <c r="P22" s="15"/>
    </row>
    <row r="23" spans="1:16" s="12" customFormat="1" ht="16.2" customHeight="1" x14ac:dyDescent="0.35">
      <c r="A23" s="47" t="s">
        <v>66</v>
      </c>
      <c r="B23" s="62" t="s">
        <v>84</v>
      </c>
      <c r="C23" s="22">
        <f t="shared" si="0"/>
        <v>0</v>
      </c>
      <c r="D23" s="21" t="s">
        <v>7</v>
      </c>
      <c r="E23" s="21" t="s">
        <v>85</v>
      </c>
      <c r="F23" s="50" t="s">
        <v>86</v>
      </c>
      <c r="G23" s="82">
        <v>14</v>
      </c>
      <c r="H23" s="75">
        <v>0</v>
      </c>
      <c r="I23" s="16"/>
      <c r="J23" s="15"/>
      <c r="K23" s="16"/>
      <c r="L23" s="15"/>
      <c r="M23" s="58"/>
      <c r="N23" s="58"/>
      <c r="O23" s="16"/>
      <c r="P23" s="15"/>
    </row>
    <row r="24" spans="1:16" s="12" customFormat="1" ht="16.2" customHeight="1" x14ac:dyDescent="0.35">
      <c r="A24" s="47" t="s">
        <v>67</v>
      </c>
      <c r="B24" s="62" t="s">
        <v>78</v>
      </c>
      <c r="C24" s="22">
        <f t="shared" si="0"/>
        <v>0</v>
      </c>
      <c r="D24" s="21" t="s">
        <v>17</v>
      </c>
      <c r="E24" s="21" t="s">
        <v>95</v>
      </c>
      <c r="F24" s="50" t="s">
        <v>24</v>
      </c>
      <c r="G24" s="82">
        <v>15</v>
      </c>
      <c r="H24" s="75">
        <v>0</v>
      </c>
      <c r="I24" s="16"/>
      <c r="J24" s="15"/>
      <c r="K24" s="16"/>
      <c r="L24" s="15"/>
      <c r="M24" s="58"/>
      <c r="N24" s="58"/>
      <c r="O24" s="16"/>
      <c r="P24" s="15"/>
    </row>
    <row r="25" spans="1:16" s="12" customFormat="1" ht="16.2" customHeight="1" x14ac:dyDescent="0.35">
      <c r="A25" s="47" t="s">
        <v>68</v>
      </c>
      <c r="B25" s="62" t="s">
        <v>23</v>
      </c>
      <c r="C25" s="22">
        <f t="shared" si="0"/>
        <v>0</v>
      </c>
      <c r="D25" s="21" t="s">
        <v>14</v>
      </c>
      <c r="E25" s="21" t="s">
        <v>14</v>
      </c>
      <c r="F25" s="50" t="s">
        <v>24</v>
      </c>
      <c r="G25" s="82">
        <v>16</v>
      </c>
      <c r="H25" s="75">
        <v>0</v>
      </c>
      <c r="I25" s="16"/>
      <c r="J25" s="15"/>
      <c r="K25" s="16"/>
      <c r="L25" s="15"/>
      <c r="M25" s="58"/>
      <c r="N25" s="58"/>
      <c r="O25" s="16"/>
      <c r="P25" s="15"/>
    </row>
    <row r="26" spans="1:16" s="12" customFormat="1" ht="16.2" customHeight="1" x14ac:dyDescent="0.35">
      <c r="A26" s="47" t="s">
        <v>69</v>
      </c>
      <c r="B26" s="62" t="s">
        <v>16</v>
      </c>
      <c r="C26" s="22">
        <f t="shared" si="0"/>
        <v>0</v>
      </c>
      <c r="D26" s="21" t="s">
        <v>9</v>
      </c>
      <c r="E26" s="21" t="s">
        <v>25</v>
      </c>
      <c r="F26" s="50" t="s">
        <v>79</v>
      </c>
      <c r="G26" s="82">
        <v>17</v>
      </c>
      <c r="H26" s="75">
        <v>0</v>
      </c>
      <c r="I26" s="16"/>
      <c r="J26" s="15"/>
      <c r="K26" s="16"/>
      <c r="L26" s="15"/>
      <c r="M26" s="58"/>
      <c r="N26" s="58"/>
      <c r="O26" s="16"/>
      <c r="P26" s="15"/>
    </row>
    <row r="27" spans="1:16" s="12" customFormat="1" ht="16.2" customHeight="1" x14ac:dyDescent="0.35">
      <c r="A27" s="47" t="s">
        <v>70</v>
      </c>
      <c r="B27" s="62" t="s">
        <v>82</v>
      </c>
      <c r="C27" s="22">
        <f t="shared" si="0"/>
        <v>0</v>
      </c>
      <c r="D27" s="21" t="s">
        <v>9</v>
      </c>
      <c r="E27" s="21" t="s">
        <v>25</v>
      </c>
      <c r="F27" s="50" t="s">
        <v>83</v>
      </c>
      <c r="G27" s="82">
        <v>20</v>
      </c>
      <c r="H27" s="75">
        <v>0</v>
      </c>
      <c r="I27" s="16"/>
      <c r="J27" s="15"/>
      <c r="K27" s="16"/>
      <c r="L27" s="15"/>
      <c r="M27" s="58"/>
      <c r="N27" s="58"/>
      <c r="O27" s="16"/>
      <c r="P27" s="15"/>
    </row>
    <row r="28" spans="1:16" s="12" customFormat="1" ht="16.2" customHeight="1" x14ac:dyDescent="0.35">
      <c r="A28" s="47"/>
      <c r="B28" s="62" t="s">
        <v>33</v>
      </c>
      <c r="C28" s="22">
        <f t="shared" si="0"/>
        <v>0</v>
      </c>
      <c r="D28" s="21" t="s">
        <v>38</v>
      </c>
      <c r="E28" s="21" t="s">
        <v>38</v>
      </c>
      <c r="F28" s="50" t="s">
        <v>34</v>
      </c>
      <c r="G28" s="82" t="s">
        <v>15</v>
      </c>
      <c r="H28" s="75"/>
      <c r="I28" s="16"/>
      <c r="J28" s="15"/>
      <c r="K28" s="16"/>
      <c r="L28" s="15"/>
      <c r="M28" s="58"/>
      <c r="N28" s="58"/>
      <c r="O28" s="16"/>
      <c r="P28" s="15"/>
    </row>
    <row r="29" spans="1:16" s="12" customFormat="1" ht="16.2" customHeight="1" x14ac:dyDescent="0.35">
      <c r="A29" s="47"/>
      <c r="B29" s="62" t="s">
        <v>55</v>
      </c>
      <c r="C29" s="22">
        <f t="shared" si="0"/>
        <v>0</v>
      </c>
      <c r="D29" s="21" t="s">
        <v>14</v>
      </c>
      <c r="E29" s="21" t="s">
        <v>14</v>
      </c>
      <c r="F29" s="50" t="s">
        <v>76</v>
      </c>
      <c r="G29" s="82" t="s">
        <v>15</v>
      </c>
      <c r="H29" s="75"/>
      <c r="I29" s="16"/>
      <c r="J29" s="15"/>
      <c r="K29" s="16"/>
      <c r="L29" s="15"/>
      <c r="M29" s="58"/>
      <c r="N29" s="58"/>
      <c r="O29" s="16"/>
      <c r="P29" s="15"/>
    </row>
    <row r="30" spans="1:16" s="12" customFormat="1" ht="16.2" customHeight="1" x14ac:dyDescent="0.35">
      <c r="A30" s="47"/>
      <c r="B30" s="62" t="s">
        <v>90</v>
      </c>
      <c r="C30" s="22">
        <f t="shared" si="0"/>
        <v>0</v>
      </c>
      <c r="D30" s="21" t="s">
        <v>14</v>
      </c>
      <c r="E30" s="21" t="s">
        <v>14</v>
      </c>
      <c r="F30" s="50" t="s">
        <v>34</v>
      </c>
      <c r="G30" s="82" t="s">
        <v>15</v>
      </c>
      <c r="H30" s="75"/>
      <c r="I30" s="16"/>
      <c r="J30" s="15"/>
      <c r="K30" s="16"/>
      <c r="L30" s="15"/>
      <c r="M30" s="58"/>
      <c r="N30" s="58"/>
      <c r="O30" s="16"/>
      <c r="P30" s="15"/>
    </row>
    <row r="31" spans="1:16" s="12" customFormat="1" ht="16.2" customHeight="1" thickBot="1" x14ac:dyDescent="0.4">
      <c r="A31" s="48"/>
      <c r="B31" s="63" t="s">
        <v>29</v>
      </c>
      <c r="C31" s="24">
        <f t="shared" si="0"/>
        <v>0</v>
      </c>
      <c r="D31" s="23" t="s">
        <v>14</v>
      </c>
      <c r="E31" s="23" t="s">
        <v>14</v>
      </c>
      <c r="F31" s="51" t="s">
        <v>93</v>
      </c>
      <c r="G31" s="85" t="s">
        <v>15</v>
      </c>
      <c r="H31" s="78"/>
      <c r="I31" s="18"/>
      <c r="J31" s="17"/>
      <c r="K31" s="18"/>
      <c r="L31" s="17"/>
      <c r="M31" s="59"/>
      <c r="N31" s="59"/>
      <c r="O31" s="18"/>
      <c r="P31" s="17"/>
    </row>
    <row r="32" spans="1:16" ht="12.75" customHeight="1" x14ac:dyDescent="0.25">
      <c r="B32" s="4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26" s="12" customFormat="1" ht="15.45" customHeight="1" x14ac:dyDescent="0.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5">
      <c r="G34" s="94"/>
      <c r="H34" s="94"/>
      <c r="I34" s="94"/>
      <c r="J34" s="94"/>
      <c r="K34" s="94"/>
      <c r="L34" s="94"/>
      <c r="M34" s="94"/>
      <c r="N34" s="94"/>
      <c r="O34" s="94"/>
      <c r="P34" s="94"/>
    </row>
  </sheetData>
  <sheetProtection selectLockedCells="1" selectUnlockedCells="1"/>
  <sortState ref="A16:H18">
    <sortCondition ref="A16"/>
  </sortState>
  <mergeCells count="15">
    <mergeCell ref="O4:P5"/>
    <mergeCell ref="G32:P32"/>
    <mergeCell ref="A33:P33"/>
    <mergeCell ref="G34:P34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17 B12 B22:B23 B8:B10 C8:C26 C28:C31">
    <cfRule type="cellIs" dxfId="72" priority="63" stopIfTrue="1" operator="equal">
      <formula>"-"</formula>
    </cfRule>
  </conditionalFormatting>
  <conditionalFormatting sqref="U6">
    <cfRule type="cellIs" dxfId="71" priority="62" stopIfTrue="1" operator="equal">
      <formula>"-"</formula>
    </cfRule>
  </conditionalFormatting>
  <conditionalFormatting sqref="B25">
    <cfRule type="cellIs" dxfId="70" priority="61" stopIfTrue="1" operator="equal">
      <formula>"-"</formula>
    </cfRule>
  </conditionalFormatting>
  <conditionalFormatting sqref="D7:D10 D17 D12 D22:D23">
    <cfRule type="cellIs" dxfId="69" priority="60" stopIfTrue="1" operator="equal">
      <formula>"-"</formula>
    </cfRule>
  </conditionalFormatting>
  <conditionalFormatting sqref="E7:E10 E17 E12 E22:E23">
    <cfRule type="cellIs" dxfId="68" priority="58" stopIfTrue="1" operator="equal">
      <formula>"-"</formula>
    </cfRule>
  </conditionalFormatting>
  <conditionalFormatting sqref="B26">
    <cfRule type="cellIs" dxfId="67" priority="56" stopIfTrue="1" operator="equal">
      <formula>"-"</formula>
    </cfRule>
  </conditionalFormatting>
  <conditionalFormatting sqref="D26">
    <cfRule type="cellIs" dxfId="66" priority="54" stopIfTrue="1" operator="equal">
      <formula>"-"</formula>
    </cfRule>
  </conditionalFormatting>
  <conditionalFormatting sqref="E26">
    <cfRule type="cellIs" dxfId="65" priority="52" stopIfTrue="1" operator="equal">
      <formula>"-"</formula>
    </cfRule>
  </conditionalFormatting>
  <conditionalFormatting sqref="B15:B16">
    <cfRule type="cellIs" dxfId="64" priority="46" stopIfTrue="1" operator="equal">
      <formula>"-"</formula>
    </cfRule>
  </conditionalFormatting>
  <conditionalFormatting sqref="D15:D16">
    <cfRule type="cellIs" dxfId="63" priority="45" stopIfTrue="1" operator="equal">
      <formula>"-"</formula>
    </cfRule>
  </conditionalFormatting>
  <conditionalFormatting sqref="E15:E16">
    <cfRule type="cellIs" dxfId="62" priority="44" stopIfTrue="1" operator="equal">
      <formula>"-"</formula>
    </cfRule>
  </conditionalFormatting>
  <conditionalFormatting sqref="B11">
    <cfRule type="cellIs" dxfId="61" priority="43" stopIfTrue="1" operator="equal">
      <formula>"-"</formula>
    </cfRule>
  </conditionalFormatting>
  <conditionalFormatting sqref="D11">
    <cfRule type="cellIs" dxfId="60" priority="42" stopIfTrue="1" operator="equal">
      <formula>"-"</formula>
    </cfRule>
  </conditionalFormatting>
  <conditionalFormatting sqref="E11">
    <cfRule type="cellIs" dxfId="59" priority="41" stopIfTrue="1" operator="equal">
      <formula>"-"</formula>
    </cfRule>
  </conditionalFormatting>
  <conditionalFormatting sqref="B13">
    <cfRule type="cellIs" dxfId="58" priority="40" stopIfTrue="1" operator="equal">
      <formula>"-"</formula>
    </cfRule>
  </conditionalFormatting>
  <conditionalFormatting sqref="D13">
    <cfRule type="cellIs" dxfId="57" priority="39" stopIfTrue="1" operator="equal">
      <formula>"-"</formula>
    </cfRule>
  </conditionalFormatting>
  <conditionalFormatting sqref="E13">
    <cfRule type="cellIs" dxfId="56" priority="38" stopIfTrue="1" operator="equal">
      <formula>"-"</formula>
    </cfRule>
  </conditionalFormatting>
  <conditionalFormatting sqref="E14">
    <cfRule type="cellIs" dxfId="55" priority="35" stopIfTrue="1" operator="equal">
      <formula>"-"</formula>
    </cfRule>
  </conditionalFormatting>
  <conditionalFormatting sqref="E18">
    <cfRule type="cellIs" dxfId="54" priority="32" stopIfTrue="1" operator="equal">
      <formula>"-"</formula>
    </cfRule>
  </conditionalFormatting>
  <conditionalFormatting sqref="E19">
    <cfRule type="cellIs" dxfId="53" priority="29" stopIfTrue="1" operator="equal">
      <formula>"-"</formula>
    </cfRule>
  </conditionalFormatting>
  <conditionalFormatting sqref="B14">
    <cfRule type="cellIs" dxfId="52" priority="37" stopIfTrue="1" operator="equal">
      <formula>"-"</formula>
    </cfRule>
  </conditionalFormatting>
  <conditionalFormatting sqref="D14">
    <cfRule type="cellIs" dxfId="51" priority="36" stopIfTrue="1" operator="equal">
      <formula>"-"</formula>
    </cfRule>
  </conditionalFormatting>
  <conditionalFormatting sqref="E20">
    <cfRule type="cellIs" dxfId="50" priority="26" stopIfTrue="1" operator="equal">
      <formula>"-"</formula>
    </cfRule>
  </conditionalFormatting>
  <conditionalFormatting sqref="B18">
    <cfRule type="cellIs" dxfId="49" priority="34" stopIfTrue="1" operator="equal">
      <formula>"-"</formula>
    </cfRule>
  </conditionalFormatting>
  <conditionalFormatting sqref="D18">
    <cfRule type="cellIs" dxfId="48" priority="33" stopIfTrue="1" operator="equal">
      <formula>"-"</formula>
    </cfRule>
  </conditionalFormatting>
  <conditionalFormatting sqref="E21">
    <cfRule type="cellIs" dxfId="47" priority="23" stopIfTrue="1" operator="equal">
      <formula>"-"</formula>
    </cfRule>
  </conditionalFormatting>
  <conditionalFormatting sqref="B19">
    <cfRule type="cellIs" dxfId="46" priority="31" stopIfTrue="1" operator="equal">
      <formula>"-"</formula>
    </cfRule>
  </conditionalFormatting>
  <conditionalFormatting sqref="D19">
    <cfRule type="cellIs" dxfId="45" priority="30" stopIfTrue="1" operator="equal">
      <formula>"-"</formula>
    </cfRule>
  </conditionalFormatting>
  <conditionalFormatting sqref="E24">
    <cfRule type="cellIs" dxfId="44" priority="20" stopIfTrue="1" operator="equal">
      <formula>"-"</formula>
    </cfRule>
  </conditionalFormatting>
  <conditionalFormatting sqref="B20">
    <cfRule type="cellIs" dxfId="43" priority="28" stopIfTrue="1" operator="equal">
      <formula>"-"</formula>
    </cfRule>
  </conditionalFormatting>
  <conditionalFormatting sqref="D20">
    <cfRule type="cellIs" dxfId="42" priority="27" stopIfTrue="1" operator="equal">
      <formula>"-"</formula>
    </cfRule>
  </conditionalFormatting>
  <conditionalFormatting sqref="E28">
    <cfRule type="cellIs" dxfId="41" priority="17" stopIfTrue="1" operator="equal">
      <formula>"-"</formula>
    </cfRule>
  </conditionalFormatting>
  <conditionalFormatting sqref="B21">
    <cfRule type="cellIs" dxfId="40" priority="25" stopIfTrue="1" operator="equal">
      <formula>"-"</formula>
    </cfRule>
  </conditionalFormatting>
  <conditionalFormatting sqref="D21">
    <cfRule type="cellIs" dxfId="39" priority="24" stopIfTrue="1" operator="equal">
      <formula>"-"</formula>
    </cfRule>
  </conditionalFormatting>
  <conditionalFormatting sqref="E29:E30">
    <cfRule type="cellIs" dxfId="38" priority="13" stopIfTrue="1" operator="equal">
      <formula>"-"</formula>
    </cfRule>
  </conditionalFormatting>
  <conditionalFormatting sqref="E31">
    <cfRule type="cellIs" dxfId="37" priority="10" stopIfTrue="1" operator="equal">
      <formula>"-"</formula>
    </cfRule>
  </conditionalFormatting>
  <conditionalFormatting sqref="B24">
    <cfRule type="cellIs" dxfId="36" priority="22" stopIfTrue="1" operator="equal">
      <formula>"-"</formula>
    </cfRule>
  </conditionalFormatting>
  <conditionalFormatting sqref="D24">
    <cfRule type="cellIs" dxfId="35" priority="21" stopIfTrue="1" operator="equal">
      <formula>"-"</formula>
    </cfRule>
  </conditionalFormatting>
  <conditionalFormatting sqref="B28">
    <cfRule type="cellIs" dxfId="34" priority="19" stopIfTrue="1" operator="equal">
      <formula>"-"</formula>
    </cfRule>
  </conditionalFormatting>
  <conditionalFormatting sqref="D28">
    <cfRule type="cellIs" dxfId="33" priority="18" stopIfTrue="1" operator="equal">
      <formula>"-"</formula>
    </cfRule>
  </conditionalFormatting>
  <conditionalFormatting sqref="B29:B30">
    <cfRule type="cellIs" dxfId="32" priority="15" stopIfTrue="1" operator="equal">
      <formula>"-"</formula>
    </cfRule>
  </conditionalFormatting>
  <conditionalFormatting sqref="D29:D30">
    <cfRule type="cellIs" dxfId="31" priority="14" stopIfTrue="1" operator="equal">
      <formula>"-"</formula>
    </cfRule>
  </conditionalFormatting>
  <conditionalFormatting sqref="B31">
    <cfRule type="cellIs" dxfId="30" priority="12" stopIfTrue="1" operator="equal">
      <formula>"-"</formula>
    </cfRule>
  </conditionalFormatting>
  <conditionalFormatting sqref="D31">
    <cfRule type="cellIs" dxfId="29" priority="11" stopIfTrue="1" operator="equal">
      <formula>"-"</formula>
    </cfRule>
  </conditionalFormatting>
  <conditionalFormatting sqref="E25">
    <cfRule type="cellIs" dxfId="28" priority="5" stopIfTrue="1" operator="equal">
      <formula>"-"</formula>
    </cfRule>
  </conditionalFormatting>
  <conditionalFormatting sqref="D25">
    <cfRule type="cellIs" dxfId="27" priority="6" stopIfTrue="1" operator="equal">
      <formula>"-"</formula>
    </cfRule>
  </conditionalFormatting>
  <conditionalFormatting sqref="C27">
    <cfRule type="cellIs" dxfId="26" priority="4" stopIfTrue="1" operator="equal">
      <formula>"-"</formula>
    </cfRule>
  </conditionalFormatting>
  <conditionalFormatting sqref="B27">
    <cfRule type="cellIs" dxfId="25" priority="3" stopIfTrue="1" operator="equal">
      <formula>"-"</formula>
    </cfRule>
  </conditionalFormatting>
  <conditionalFormatting sqref="D27">
    <cfRule type="cellIs" dxfId="24" priority="2" stopIfTrue="1" operator="equal">
      <formula>"-"</formula>
    </cfRule>
  </conditionalFormatting>
  <conditionalFormatting sqref="E27">
    <cfRule type="cellIs" dxfId="2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6" width="31.44140625" customWidth="1"/>
    <col min="7" max="16" width="10.6640625" customWidth="1"/>
  </cols>
  <sheetData>
    <row r="1" spans="1:21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06.5" customHeight="1" x14ac:dyDescent="0.3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1" ht="12.45" customHeight="1" thickBot="1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0"/>
      <c r="N3" s="60"/>
      <c r="O3" s="45"/>
      <c r="P3" s="45"/>
    </row>
    <row r="4" spans="1:21" ht="60" customHeight="1" thickBot="1" x14ac:dyDescent="0.3">
      <c r="A4" s="97" t="s">
        <v>0</v>
      </c>
      <c r="B4" s="100" t="s">
        <v>19</v>
      </c>
      <c r="C4" s="103" t="s">
        <v>1</v>
      </c>
      <c r="D4" s="103" t="s">
        <v>2</v>
      </c>
      <c r="E4" s="103" t="s">
        <v>21</v>
      </c>
      <c r="F4" s="103" t="s">
        <v>22</v>
      </c>
      <c r="G4" s="90" t="s">
        <v>72</v>
      </c>
      <c r="H4" s="91"/>
      <c r="I4" s="90" t="s">
        <v>103</v>
      </c>
      <c r="J4" s="91"/>
      <c r="K4" s="90" t="s">
        <v>104</v>
      </c>
      <c r="L4" s="91"/>
      <c r="M4" s="90" t="s">
        <v>73</v>
      </c>
      <c r="N4" s="91"/>
      <c r="O4" s="90" t="s">
        <v>74</v>
      </c>
      <c r="P4" s="91"/>
    </row>
    <row r="5" spans="1:21" ht="57.75" customHeight="1" thickBot="1" x14ac:dyDescent="0.3">
      <c r="A5" s="98"/>
      <c r="B5" s="101"/>
      <c r="C5" s="104"/>
      <c r="D5" s="104"/>
      <c r="E5" s="104"/>
      <c r="F5" s="104"/>
      <c r="G5" s="92"/>
      <c r="H5" s="93"/>
      <c r="I5" s="92"/>
      <c r="J5" s="93"/>
      <c r="K5" s="92"/>
      <c r="L5" s="93"/>
      <c r="M5" s="92"/>
      <c r="N5" s="93"/>
      <c r="O5" s="92"/>
      <c r="P5" s="93"/>
    </row>
    <row r="6" spans="1:21" ht="21" customHeight="1" thickBot="1" x14ac:dyDescent="0.3">
      <c r="A6" s="99"/>
      <c r="B6" s="102"/>
      <c r="C6" s="105"/>
      <c r="D6" s="105"/>
      <c r="E6" s="105"/>
      <c r="F6" s="10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7" t="s">
        <v>3</v>
      </c>
      <c r="N6" s="10" t="s">
        <v>4</v>
      </c>
      <c r="O6" s="8" t="s">
        <v>3</v>
      </c>
      <c r="P6" s="9" t="s">
        <v>4</v>
      </c>
      <c r="U6" s="5"/>
    </row>
    <row r="7" spans="1:21" s="12" customFormat="1" ht="16.2" customHeight="1" x14ac:dyDescent="0.35">
      <c r="A7" s="46" t="s">
        <v>5</v>
      </c>
      <c r="B7" s="61" t="s">
        <v>80</v>
      </c>
      <c r="C7" s="20">
        <f t="shared" ref="C7:C15" si="0">SUM(H7,J7,L7,P7)</f>
        <v>25</v>
      </c>
      <c r="D7" s="19" t="s">
        <v>14</v>
      </c>
      <c r="E7" s="19" t="s">
        <v>14</v>
      </c>
      <c r="F7" s="49" t="s">
        <v>81</v>
      </c>
      <c r="G7" s="73">
        <v>1</v>
      </c>
      <c r="H7" s="71">
        <v>25</v>
      </c>
      <c r="I7" s="14"/>
      <c r="J7" s="13"/>
      <c r="K7" s="14"/>
      <c r="L7" s="13"/>
      <c r="M7" s="86"/>
      <c r="N7" s="55"/>
      <c r="O7" s="14"/>
      <c r="P7" s="13"/>
    </row>
    <row r="8" spans="1:21" s="12" customFormat="1" ht="16.2" customHeight="1" x14ac:dyDescent="0.35">
      <c r="A8" s="47" t="s">
        <v>8</v>
      </c>
      <c r="B8" s="62" t="s">
        <v>42</v>
      </c>
      <c r="C8" s="22">
        <f t="shared" si="0"/>
        <v>18</v>
      </c>
      <c r="D8" s="21" t="s">
        <v>47</v>
      </c>
      <c r="E8" s="21" t="s">
        <v>48</v>
      </c>
      <c r="F8" s="50" t="s">
        <v>43</v>
      </c>
      <c r="G8" s="74">
        <v>2</v>
      </c>
      <c r="H8" s="75">
        <v>18</v>
      </c>
      <c r="I8" s="38"/>
      <c r="J8" s="39"/>
      <c r="K8" s="38"/>
      <c r="L8" s="39"/>
      <c r="M8" s="87"/>
      <c r="N8" s="57"/>
      <c r="O8" s="38"/>
      <c r="P8" s="39"/>
    </row>
    <row r="9" spans="1:21" s="12" customFormat="1" ht="16.2" customHeight="1" x14ac:dyDescent="0.35">
      <c r="A9" s="47" t="s">
        <v>10</v>
      </c>
      <c r="B9" s="62" t="s">
        <v>77</v>
      </c>
      <c r="C9" s="22">
        <f t="shared" si="0"/>
        <v>15</v>
      </c>
      <c r="D9" s="21" t="s">
        <v>14</v>
      </c>
      <c r="E9" s="21" t="s">
        <v>14</v>
      </c>
      <c r="F9" s="50" t="s">
        <v>24</v>
      </c>
      <c r="G9" s="76">
        <v>3</v>
      </c>
      <c r="H9" s="72">
        <v>15</v>
      </c>
      <c r="I9" s="16"/>
      <c r="J9" s="15"/>
      <c r="K9" s="16"/>
      <c r="L9" s="15"/>
      <c r="M9" s="88"/>
      <c r="N9" s="58"/>
      <c r="O9" s="16"/>
      <c r="P9" s="15"/>
    </row>
    <row r="10" spans="1:21" s="12" customFormat="1" ht="16.2" customHeight="1" x14ac:dyDescent="0.35">
      <c r="A10" s="47" t="s">
        <v>11</v>
      </c>
      <c r="B10" s="62" t="s">
        <v>45</v>
      </c>
      <c r="C10" s="22">
        <f t="shared" si="0"/>
        <v>12</v>
      </c>
      <c r="D10" s="21" t="s">
        <v>14</v>
      </c>
      <c r="E10" s="21" t="s">
        <v>14</v>
      </c>
      <c r="F10" s="50" t="s">
        <v>46</v>
      </c>
      <c r="G10" s="76">
        <v>4</v>
      </c>
      <c r="H10" s="72">
        <v>12</v>
      </c>
      <c r="I10" s="16"/>
      <c r="J10" s="15"/>
      <c r="K10" s="16"/>
      <c r="L10" s="15"/>
      <c r="M10" s="88"/>
      <c r="N10" s="58"/>
      <c r="O10" s="16"/>
      <c r="P10" s="15"/>
    </row>
    <row r="11" spans="1:21" s="12" customFormat="1" ht="16.2" customHeight="1" x14ac:dyDescent="0.35">
      <c r="A11" s="47" t="s">
        <v>12</v>
      </c>
      <c r="B11" s="62" t="s">
        <v>84</v>
      </c>
      <c r="C11" s="22">
        <f t="shared" si="0"/>
        <v>10</v>
      </c>
      <c r="D11" s="21" t="s">
        <v>7</v>
      </c>
      <c r="E11" s="21" t="s">
        <v>85</v>
      </c>
      <c r="F11" s="50" t="s">
        <v>86</v>
      </c>
      <c r="G11" s="74">
        <v>5</v>
      </c>
      <c r="H11" s="75">
        <v>10</v>
      </c>
      <c r="I11" s="16"/>
      <c r="J11" s="15"/>
      <c r="K11" s="16"/>
      <c r="L11" s="15"/>
      <c r="M11" s="88"/>
      <c r="N11" s="58"/>
      <c r="O11" s="16"/>
      <c r="P11" s="15"/>
    </row>
    <row r="12" spans="1:21" s="12" customFormat="1" ht="16.2" customHeight="1" x14ac:dyDescent="0.35">
      <c r="A12" s="47" t="s">
        <v>13</v>
      </c>
      <c r="B12" s="62" t="s">
        <v>78</v>
      </c>
      <c r="C12" s="22">
        <f t="shared" si="0"/>
        <v>8</v>
      </c>
      <c r="D12" s="21" t="s">
        <v>17</v>
      </c>
      <c r="E12" s="21" t="s">
        <v>95</v>
      </c>
      <c r="F12" s="50" t="s">
        <v>24</v>
      </c>
      <c r="G12" s="74">
        <v>6</v>
      </c>
      <c r="H12" s="75">
        <v>8</v>
      </c>
      <c r="I12" s="16"/>
      <c r="J12" s="15"/>
      <c r="K12" s="16"/>
      <c r="L12" s="15"/>
      <c r="M12" s="88"/>
      <c r="N12" s="58"/>
      <c r="O12" s="16"/>
      <c r="P12" s="15"/>
    </row>
    <row r="13" spans="1:21" s="12" customFormat="1" ht="16.2" customHeight="1" x14ac:dyDescent="0.35">
      <c r="A13" s="47" t="s">
        <v>18</v>
      </c>
      <c r="B13" s="62" t="s">
        <v>23</v>
      </c>
      <c r="C13" s="22">
        <f t="shared" si="0"/>
        <v>6</v>
      </c>
      <c r="D13" s="21" t="s">
        <v>14</v>
      </c>
      <c r="E13" s="21" t="s">
        <v>14</v>
      </c>
      <c r="F13" s="50" t="s">
        <v>24</v>
      </c>
      <c r="G13" s="74">
        <v>7</v>
      </c>
      <c r="H13" s="75">
        <v>6</v>
      </c>
      <c r="I13" s="16"/>
      <c r="J13" s="15"/>
      <c r="K13" s="16"/>
      <c r="L13" s="15"/>
      <c r="M13" s="88"/>
      <c r="N13" s="58"/>
      <c r="O13" s="16"/>
      <c r="P13" s="15"/>
    </row>
    <row r="14" spans="1:21" s="12" customFormat="1" ht="16.2" customHeight="1" x14ac:dyDescent="0.35">
      <c r="A14" s="47" t="s">
        <v>44</v>
      </c>
      <c r="B14" s="62" t="s">
        <v>16</v>
      </c>
      <c r="C14" s="22">
        <f t="shared" si="0"/>
        <v>4</v>
      </c>
      <c r="D14" s="21" t="s">
        <v>9</v>
      </c>
      <c r="E14" s="21" t="s">
        <v>25</v>
      </c>
      <c r="F14" s="50" t="s">
        <v>96</v>
      </c>
      <c r="G14" s="74">
        <v>8</v>
      </c>
      <c r="H14" s="75">
        <v>4</v>
      </c>
      <c r="I14" s="16"/>
      <c r="J14" s="15"/>
      <c r="K14" s="16"/>
      <c r="L14" s="15"/>
      <c r="M14" s="88"/>
      <c r="N14" s="58"/>
      <c r="O14" s="16"/>
      <c r="P14" s="15"/>
    </row>
    <row r="15" spans="1:21" s="12" customFormat="1" ht="16.2" customHeight="1" thickBot="1" x14ac:dyDescent="0.4">
      <c r="A15" s="48" t="s">
        <v>58</v>
      </c>
      <c r="B15" s="63" t="s">
        <v>82</v>
      </c>
      <c r="C15" s="24">
        <f t="shared" si="0"/>
        <v>2</v>
      </c>
      <c r="D15" s="23" t="s">
        <v>9</v>
      </c>
      <c r="E15" s="23" t="s">
        <v>25</v>
      </c>
      <c r="F15" s="51" t="s">
        <v>97</v>
      </c>
      <c r="G15" s="77">
        <v>9</v>
      </c>
      <c r="H15" s="78">
        <v>2</v>
      </c>
      <c r="I15" s="18"/>
      <c r="J15" s="17"/>
      <c r="K15" s="18"/>
      <c r="L15" s="17"/>
      <c r="M15" s="89"/>
      <c r="N15" s="59"/>
      <c r="O15" s="18"/>
      <c r="P15" s="17"/>
    </row>
    <row r="16" spans="1:21" ht="12.75" customHeight="1" x14ac:dyDescent="0.25">
      <c r="B16" s="4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26" s="12" customFormat="1" ht="15.45" customHeight="1" x14ac:dyDescent="0.3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5">
      <c r="G18" s="94"/>
      <c r="H18" s="94"/>
      <c r="I18" s="94"/>
      <c r="J18" s="94"/>
      <c r="K18" s="94"/>
      <c r="L18" s="94"/>
      <c r="M18" s="94"/>
      <c r="N18" s="94"/>
      <c r="O18" s="94"/>
      <c r="P18" s="94"/>
    </row>
  </sheetData>
  <sheetProtection selectLockedCells="1" selectUnlockedCells="1"/>
  <sortState ref="B7:H15">
    <sortCondition descending="1" ref="C7:C15"/>
  </sortState>
  <mergeCells count="15">
    <mergeCell ref="O4:P5"/>
    <mergeCell ref="G16:P16"/>
    <mergeCell ref="A17:P17"/>
    <mergeCell ref="G18:P18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8:B10 C8:C11 B14:E15">
    <cfRule type="cellIs" dxfId="22" priority="19" stopIfTrue="1" operator="equal">
      <formula>"-"</formula>
    </cfRule>
  </conditionalFormatting>
  <conditionalFormatting sqref="U6">
    <cfRule type="cellIs" dxfId="21" priority="18" stopIfTrue="1" operator="equal">
      <formula>"-"</formula>
    </cfRule>
  </conditionalFormatting>
  <conditionalFormatting sqref="B11">
    <cfRule type="cellIs" dxfId="20" priority="17" stopIfTrue="1" operator="equal">
      <formula>"-"</formula>
    </cfRule>
  </conditionalFormatting>
  <conditionalFormatting sqref="D7:D10">
    <cfRule type="cellIs" dxfId="19" priority="16" stopIfTrue="1" operator="equal">
      <formula>"-"</formula>
    </cfRule>
  </conditionalFormatting>
  <conditionalFormatting sqref="D11">
    <cfRule type="cellIs" dxfId="18" priority="15" stopIfTrue="1" operator="equal">
      <formula>"-"</formula>
    </cfRule>
  </conditionalFormatting>
  <conditionalFormatting sqref="E7:E10">
    <cfRule type="cellIs" dxfId="17" priority="14" stopIfTrue="1" operator="equal">
      <formula>"-"</formula>
    </cfRule>
  </conditionalFormatting>
  <conditionalFormatting sqref="E11">
    <cfRule type="cellIs" dxfId="16" priority="13" stopIfTrue="1" operator="equal">
      <formula>"-"</formula>
    </cfRule>
  </conditionalFormatting>
  <conditionalFormatting sqref="B12:C13">
    <cfRule type="cellIs" dxfId="15" priority="12" stopIfTrue="1" operator="equal">
      <formula>"-"</formula>
    </cfRule>
  </conditionalFormatting>
  <conditionalFormatting sqref="D12">
    <cfRule type="cellIs" dxfId="14" priority="10" stopIfTrue="1" operator="equal">
      <formula>"-"</formula>
    </cfRule>
  </conditionalFormatting>
  <conditionalFormatting sqref="E12">
    <cfRule type="cellIs" dxfId="13" priority="8" stopIfTrue="1" operator="equal">
      <formula>"-"</formula>
    </cfRule>
  </conditionalFormatting>
  <conditionalFormatting sqref="E13">
    <cfRule type="cellIs" dxfId="12" priority="1" stopIfTrue="1" operator="equal">
      <formula>"-"</formula>
    </cfRule>
  </conditionalFormatting>
  <conditionalFormatting sqref="D13">
    <cfRule type="cellIs" dxfId="11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6" width="31.44140625" customWidth="1"/>
    <col min="7" max="16" width="10.6640625" customWidth="1"/>
  </cols>
  <sheetData>
    <row r="1" spans="1:2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6" ht="106.5" customHeight="1" x14ac:dyDescent="0.35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6" ht="12.45" customHeight="1" thickBot="1" x14ac:dyDescent="0.4">
      <c r="A3" s="4"/>
      <c r="B3" s="4"/>
      <c r="C3" s="4"/>
      <c r="D3" s="4"/>
      <c r="E3" s="34"/>
      <c r="F3" s="34"/>
      <c r="G3" s="4"/>
      <c r="H3" s="4"/>
      <c r="I3" s="4"/>
      <c r="J3" s="4"/>
      <c r="K3" s="34"/>
      <c r="L3" s="34"/>
      <c r="M3" s="60"/>
      <c r="N3" s="60"/>
      <c r="O3" s="4"/>
      <c r="P3" s="4"/>
    </row>
    <row r="4" spans="1:26" ht="60" customHeight="1" thickBot="1" x14ac:dyDescent="0.3">
      <c r="A4" s="97" t="s">
        <v>0</v>
      </c>
      <c r="B4" s="100" t="s">
        <v>19</v>
      </c>
      <c r="C4" s="103" t="s">
        <v>1</v>
      </c>
      <c r="D4" s="103" t="s">
        <v>2</v>
      </c>
      <c r="E4" s="103" t="s">
        <v>21</v>
      </c>
      <c r="F4" s="103" t="s">
        <v>22</v>
      </c>
      <c r="G4" s="90" t="s">
        <v>72</v>
      </c>
      <c r="H4" s="91"/>
      <c r="I4" s="90" t="s">
        <v>103</v>
      </c>
      <c r="J4" s="91"/>
      <c r="K4" s="90" t="s">
        <v>104</v>
      </c>
      <c r="L4" s="91"/>
      <c r="M4" s="90" t="s">
        <v>73</v>
      </c>
      <c r="N4" s="91"/>
      <c r="O4" s="90" t="s">
        <v>74</v>
      </c>
      <c r="P4" s="91"/>
    </row>
    <row r="5" spans="1:26" ht="57.75" customHeight="1" thickBot="1" x14ac:dyDescent="0.3">
      <c r="A5" s="98"/>
      <c r="B5" s="101"/>
      <c r="C5" s="104"/>
      <c r="D5" s="104"/>
      <c r="E5" s="104"/>
      <c r="F5" s="104"/>
      <c r="G5" s="92"/>
      <c r="H5" s="93"/>
      <c r="I5" s="92"/>
      <c r="J5" s="93"/>
      <c r="K5" s="92"/>
      <c r="L5" s="93"/>
      <c r="M5" s="92"/>
      <c r="N5" s="93"/>
      <c r="O5" s="92"/>
      <c r="P5" s="93"/>
    </row>
    <row r="6" spans="1:26" ht="21" customHeight="1" thickBot="1" x14ac:dyDescent="0.3">
      <c r="A6" s="99"/>
      <c r="B6" s="102"/>
      <c r="C6" s="105"/>
      <c r="D6" s="105"/>
      <c r="E6" s="105"/>
      <c r="F6" s="10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O6" s="8" t="s">
        <v>3</v>
      </c>
      <c r="P6" s="9" t="s">
        <v>4</v>
      </c>
      <c r="U6" s="5"/>
    </row>
    <row r="7" spans="1:26" s="12" customFormat="1" ht="16.2" customHeight="1" x14ac:dyDescent="0.35">
      <c r="A7" s="25" t="s">
        <v>5</v>
      </c>
      <c r="B7" s="64" t="s">
        <v>30</v>
      </c>
      <c r="C7" s="20">
        <f>SUM(H7,J7,L7,P7)</f>
        <v>25</v>
      </c>
      <c r="D7" s="40" t="s">
        <v>9</v>
      </c>
      <c r="E7" s="19" t="s">
        <v>25</v>
      </c>
      <c r="F7" s="35" t="s">
        <v>102</v>
      </c>
      <c r="G7" s="73">
        <v>1</v>
      </c>
      <c r="H7" s="71">
        <v>25</v>
      </c>
      <c r="I7" s="14"/>
      <c r="J7" s="13"/>
      <c r="K7" s="14"/>
      <c r="L7" s="13"/>
      <c r="M7" s="55"/>
      <c r="N7" s="55"/>
      <c r="O7" s="14"/>
      <c r="P7" s="13"/>
    </row>
    <row r="8" spans="1:26" s="12" customFormat="1" ht="16.2" customHeight="1" x14ac:dyDescent="0.35">
      <c r="A8" s="26" t="s">
        <v>8</v>
      </c>
      <c r="B8" s="65" t="s">
        <v>6</v>
      </c>
      <c r="C8" s="22">
        <f>SUM(H8,J8,L8,P8)</f>
        <v>18</v>
      </c>
      <c r="D8" s="41" t="s">
        <v>7</v>
      </c>
      <c r="E8" s="21" t="s">
        <v>26</v>
      </c>
      <c r="F8" s="36" t="s">
        <v>28</v>
      </c>
      <c r="G8" s="74">
        <v>2</v>
      </c>
      <c r="H8" s="75">
        <v>18</v>
      </c>
      <c r="I8" s="38"/>
      <c r="J8" s="39"/>
      <c r="K8" s="38"/>
      <c r="L8" s="39"/>
      <c r="M8" s="57"/>
      <c r="N8" s="57"/>
      <c r="O8" s="38"/>
      <c r="P8" s="39"/>
    </row>
    <row r="9" spans="1:26" s="12" customFormat="1" ht="16.2" customHeight="1" x14ac:dyDescent="0.35">
      <c r="A9" s="26" t="s">
        <v>10</v>
      </c>
      <c r="B9" s="65" t="s">
        <v>91</v>
      </c>
      <c r="C9" s="22">
        <f>SUM(H9,J9,L9,P9)</f>
        <v>15</v>
      </c>
      <c r="D9" s="41" t="s">
        <v>14</v>
      </c>
      <c r="E9" s="21" t="s">
        <v>14</v>
      </c>
      <c r="F9" s="36" t="s">
        <v>28</v>
      </c>
      <c r="G9" s="74">
        <v>3</v>
      </c>
      <c r="H9" s="75">
        <v>15</v>
      </c>
      <c r="I9" s="16"/>
      <c r="J9" s="15"/>
      <c r="K9" s="16"/>
      <c r="L9" s="15"/>
      <c r="M9" s="58"/>
      <c r="N9" s="58"/>
      <c r="O9" s="16"/>
      <c r="P9" s="15"/>
    </row>
    <row r="10" spans="1:26" s="12" customFormat="1" ht="16.2" customHeight="1" thickBot="1" x14ac:dyDescent="0.4">
      <c r="A10" s="27"/>
      <c r="B10" s="66" t="s">
        <v>29</v>
      </c>
      <c r="C10" s="24">
        <f>SUM(H10,J10,L10,P10)</f>
        <v>0</v>
      </c>
      <c r="D10" s="42" t="s">
        <v>14</v>
      </c>
      <c r="E10" s="23" t="s">
        <v>14</v>
      </c>
      <c r="F10" s="37" t="s">
        <v>99</v>
      </c>
      <c r="G10" s="77" t="s">
        <v>15</v>
      </c>
      <c r="H10" s="78"/>
      <c r="I10" s="18"/>
      <c r="J10" s="17"/>
      <c r="K10" s="18"/>
      <c r="L10" s="17"/>
      <c r="M10" s="59"/>
      <c r="N10" s="59"/>
      <c r="O10" s="18"/>
      <c r="P10" s="17"/>
    </row>
    <row r="11" spans="1:26" ht="12.75" customHeight="1" x14ac:dyDescent="0.25">
      <c r="B11" s="6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26" s="12" customFormat="1" ht="15.45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5">
      <c r="G13" s="94"/>
      <c r="H13" s="94"/>
      <c r="I13" s="94"/>
      <c r="J13" s="94"/>
      <c r="K13" s="94"/>
      <c r="L13" s="94"/>
      <c r="M13" s="94"/>
      <c r="N13" s="94"/>
      <c r="O13" s="94"/>
      <c r="P13" s="94"/>
    </row>
  </sheetData>
  <sheetProtection selectLockedCells="1" selectUnlockedCells="1"/>
  <sortState ref="B7:H10">
    <sortCondition descending="1" ref="C7:C10"/>
  </sortState>
  <mergeCells count="15">
    <mergeCell ref="G13:P13"/>
    <mergeCell ref="A2:P2"/>
    <mergeCell ref="A4:A6"/>
    <mergeCell ref="B4:B6"/>
    <mergeCell ref="C4:C6"/>
    <mergeCell ref="D4:D6"/>
    <mergeCell ref="G4:H5"/>
    <mergeCell ref="I4:J5"/>
    <mergeCell ref="O4:P5"/>
    <mergeCell ref="G11:P11"/>
    <mergeCell ref="A12:P12"/>
    <mergeCell ref="K4:L5"/>
    <mergeCell ref="E4:E6"/>
    <mergeCell ref="F4:F6"/>
    <mergeCell ref="M4:N5"/>
  </mergeCells>
  <conditionalFormatting sqref="B7:C7 B8:B9 C8:C10 D7:E9">
    <cfRule type="cellIs" dxfId="10" priority="22" stopIfTrue="1" operator="equal">
      <formula>"-"</formula>
    </cfRule>
  </conditionalFormatting>
  <conditionalFormatting sqref="U6">
    <cfRule type="cellIs" dxfId="9" priority="21" stopIfTrue="1" operator="equal">
      <formula>"-"</formula>
    </cfRule>
  </conditionalFormatting>
  <conditionalFormatting sqref="B10">
    <cfRule type="cellIs" dxfId="8" priority="15" stopIfTrue="1" operator="equal">
      <formula>"-"</formula>
    </cfRule>
  </conditionalFormatting>
  <conditionalFormatting sqref="D10">
    <cfRule type="cellIs" dxfId="7" priority="9" stopIfTrue="1" operator="equal">
      <formula>"-"</formula>
    </cfRule>
  </conditionalFormatting>
  <conditionalFormatting sqref="E10">
    <cfRule type="cellIs" dxfId="6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"/>
  <sheetViews>
    <sheetView zoomScaleNormal="10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6" width="23.88671875" customWidth="1"/>
    <col min="7" max="16" width="10.6640625" customWidth="1"/>
  </cols>
  <sheetData>
    <row r="1" spans="1:2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6" ht="106.5" customHeight="1" x14ac:dyDescent="0.35">
      <c r="A2" s="96" t="s">
        <v>100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6" ht="11.7" customHeight="1" thickBot="1" x14ac:dyDescent="0.4">
      <c r="A3" s="4"/>
      <c r="B3" s="4"/>
      <c r="C3" s="4"/>
      <c r="D3" s="4"/>
      <c r="E3" s="34"/>
      <c r="F3" s="34"/>
      <c r="G3" s="4"/>
      <c r="H3" s="4"/>
      <c r="I3" s="34"/>
      <c r="J3" s="34"/>
      <c r="K3" s="4"/>
      <c r="L3" s="4"/>
      <c r="M3" s="60"/>
      <c r="N3" s="60"/>
      <c r="O3" s="4"/>
      <c r="P3" s="4"/>
    </row>
    <row r="4" spans="1:26" ht="60" customHeight="1" thickBot="1" x14ac:dyDescent="0.3">
      <c r="A4" s="97" t="s">
        <v>0</v>
      </c>
      <c r="B4" s="100" t="s">
        <v>20</v>
      </c>
      <c r="C4" s="106" t="s">
        <v>1</v>
      </c>
      <c r="D4" s="103" t="s">
        <v>2</v>
      </c>
      <c r="E4" s="103" t="s">
        <v>21</v>
      </c>
      <c r="F4" s="103" t="s">
        <v>22</v>
      </c>
      <c r="G4" s="90" t="s">
        <v>72</v>
      </c>
      <c r="H4" s="91"/>
      <c r="I4" s="90" t="s">
        <v>103</v>
      </c>
      <c r="J4" s="91"/>
      <c r="K4" s="90" t="s">
        <v>104</v>
      </c>
      <c r="L4" s="91"/>
      <c r="M4" s="90" t="s">
        <v>73</v>
      </c>
      <c r="N4" s="91"/>
      <c r="O4" s="90" t="s">
        <v>74</v>
      </c>
      <c r="P4" s="91"/>
    </row>
    <row r="5" spans="1:26" ht="57.75" customHeight="1" thickBot="1" x14ac:dyDescent="0.3">
      <c r="A5" s="98"/>
      <c r="B5" s="101"/>
      <c r="C5" s="107"/>
      <c r="D5" s="104"/>
      <c r="E5" s="104"/>
      <c r="F5" s="104"/>
      <c r="G5" s="92"/>
      <c r="H5" s="93"/>
      <c r="I5" s="92"/>
      <c r="J5" s="93"/>
      <c r="K5" s="92"/>
      <c r="L5" s="93"/>
      <c r="M5" s="92"/>
      <c r="N5" s="93"/>
      <c r="O5" s="92"/>
      <c r="P5" s="93"/>
    </row>
    <row r="6" spans="1:26" ht="21" customHeight="1" thickBot="1" x14ac:dyDescent="0.3">
      <c r="A6" s="99"/>
      <c r="B6" s="102"/>
      <c r="C6" s="108"/>
      <c r="D6" s="105"/>
      <c r="E6" s="105"/>
      <c r="F6" s="105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O6" s="8" t="s">
        <v>3</v>
      </c>
      <c r="P6" s="9" t="s">
        <v>4</v>
      </c>
    </row>
    <row r="7" spans="1:26" s="12" customFormat="1" ht="16.2" customHeight="1" x14ac:dyDescent="0.35">
      <c r="A7" s="28" t="s">
        <v>5</v>
      </c>
      <c r="B7" s="67" t="s">
        <v>37</v>
      </c>
      <c r="C7" s="29">
        <f t="shared" ref="C7:C12" si="0">SUM(H7,L7,P7)</f>
        <v>25</v>
      </c>
      <c r="D7" s="19" t="s">
        <v>14</v>
      </c>
      <c r="E7" s="19" t="s">
        <v>14</v>
      </c>
      <c r="F7" s="35" t="s">
        <v>101</v>
      </c>
      <c r="G7" s="79">
        <v>1</v>
      </c>
      <c r="H7" s="80">
        <v>25</v>
      </c>
      <c r="I7" s="14"/>
      <c r="J7" s="13"/>
      <c r="K7" s="14"/>
      <c r="L7" s="13"/>
      <c r="M7" s="55"/>
      <c r="N7" s="55"/>
      <c r="O7" s="14"/>
      <c r="P7" s="13"/>
    </row>
    <row r="8" spans="1:26" s="12" customFormat="1" ht="16.2" customHeight="1" x14ac:dyDescent="0.35">
      <c r="A8" s="30" t="s">
        <v>8</v>
      </c>
      <c r="B8" s="68" t="s">
        <v>36</v>
      </c>
      <c r="C8" s="31">
        <f t="shared" si="0"/>
        <v>18</v>
      </c>
      <c r="D8" s="21" t="s">
        <v>40</v>
      </c>
      <c r="E8" s="21" t="s">
        <v>41</v>
      </c>
      <c r="F8" s="36" t="s">
        <v>101</v>
      </c>
      <c r="G8" s="74">
        <v>2</v>
      </c>
      <c r="H8" s="75">
        <v>18</v>
      </c>
      <c r="I8" s="38"/>
      <c r="J8" s="39"/>
      <c r="K8" s="38"/>
      <c r="L8" s="39"/>
      <c r="M8" s="57"/>
      <c r="N8" s="57"/>
      <c r="O8" s="38"/>
      <c r="P8" s="39"/>
    </row>
    <row r="9" spans="1:26" s="12" customFormat="1" ht="16.2" customHeight="1" x14ac:dyDescent="0.35">
      <c r="A9" s="30" t="s">
        <v>10</v>
      </c>
      <c r="B9" s="69" t="s">
        <v>39</v>
      </c>
      <c r="C9" s="31">
        <f t="shared" si="0"/>
        <v>15</v>
      </c>
      <c r="D9" s="21" t="s">
        <v>38</v>
      </c>
      <c r="E9" s="21" t="s">
        <v>38</v>
      </c>
      <c r="F9" s="36" t="s">
        <v>101</v>
      </c>
      <c r="G9" s="74">
        <v>3</v>
      </c>
      <c r="H9" s="75">
        <v>15</v>
      </c>
      <c r="I9" s="16"/>
      <c r="J9" s="15"/>
      <c r="K9" s="16"/>
      <c r="L9" s="15"/>
      <c r="M9" s="58"/>
      <c r="N9" s="58"/>
      <c r="O9" s="16"/>
      <c r="P9" s="15"/>
    </row>
    <row r="10" spans="1:26" s="12" customFormat="1" ht="16.2" customHeight="1" x14ac:dyDescent="0.35">
      <c r="A10" s="32" t="s">
        <v>11</v>
      </c>
      <c r="B10" s="69" t="s">
        <v>87</v>
      </c>
      <c r="C10" s="31">
        <f t="shared" si="0"/>
        <v>12</v>
      </c>
      <c r="D10" s="21" t="s">
        <v>88</v>
      </c>
      <c r="E10" s="21" t="s">
        <v>89</v>
      </c>
      <c r="F10" s="36" t="s">
        <v>34</v>
      </c>
      <c r="G10" s="74">
        <v>4</v>
      </c>
      <c r="H10" s="75">
        <v>12</v>
      </c>
      <c r="I10" s="16"/>
      <c r="J10" s="15"/>
      <c r="K10" s="16"/>
      <c r="L10" s="15"/>
      <c r="M10" s="58"/>
      <c r="N10" s="58"/>
      <c r="O10" s="16"/>
      <c r="P10" s="15"/>
    </row>
    <row r="11" spans="1:26" s="12" customFormat="1" ht="16.2" customHeight="1" x14ac:dyDescent="0.35">
      <c r="A11" s="32"/>
      <c r="B11" s="69" t="s">
        <v>33</v>
      </c>
      <c r="C11" s="31">
        <f t="shared" si="0"/>
        <v>0</v>
      </c>
      <c r="D11" s="21" t="s">
        <v>38</v>
      </c>
      <c r="E11" s="21" t="s">
        <v>38</v>
      </c>
      <c r="F11" s="36" t="s">
        <v>34</v>
      </c>
      <c r="G11" s="74" t="s">
        <v>15</v>
      </c>
      <c r="H11" s="75"/>
      <c r="I11" s="16"/>
      <c r="J11" s="15"/>
      <c r="K11" s="16"/>
      <c r="L11" s="15"/>
      <c r="M11" s="58"/>
      <c r="N11" s="58"/>
      <c r="O11" s="16"/>
      <c r="P11" s="15"/>
    </row>
    <row r="12" spans="1:26" s="12" customFormat="1" ht="16.2" customHeight="1" thickBot="1" x14ac:dyDescent="0.4">
      <c r="A12" s="43"/>
      <c r="B12" s="70" t="s">
        <v>90</v>
      </c>
      <c r="C12" s="33">
        <f t="shared" si="0"/>
        <v>0</v>
      </c>
      <c r="D12" s="23" t="s">
        <v>14</v>
      </c>
      <c r="E12" s="23" t="s">
        <v>14</v>
      </c>
      <c r="F12" s="37" t="s">
        <v>34</v>
      </c>
      <c r="G12" s="77" t="s">
        <v>15</v>
      </c>
      <c r="H12" s="78"/>
      <c r="I12" s="18"/>
      <c r="J12" s="17"/>
      <c r="K12" s="18"/>
      <c r="L12" s="17"/>
      <c r="M12" s="59"/>
      <c r="N12" s="59"/>
      <c r="O12" s="18"/>
      <c r="P12" s="17"/>
    </row>
    <row r="14" spans="1:26" s="12" customFormat="1" ht="15.45" customHeight="1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"/>
      <c r="R14" s="11"/>
      <c r="S14" s="11"/>
      <c r="T14" s="11"/>
      <c r="U14" s="11"/>
      <c r="V14" s="11"/>
      <c r="W14" s="11"/>
      <c r="X14" s="11"/>
      <c r="Y14" s="11"/>
      <c r="Z14" s="11"/>
    </row>
  </sheetData>
  <sheetProtection selectLockedCells="1" selectUnlockedCells="1"/>
  <sortState ref="B7:H12">
    <sortCondition descending="1" ref="C7:C12"/>
  </sortState>
  <mergeCells count="13">
    <mergeCell ref="A2:P2"/>
    <mergeCell ref="A4:A6"/>
    <mergeCell ref="B4:B6"/>
    <mergeCell ref="C4:C6"/>
    <mergeCell ref="A14:P14"/>
    <mergeCell ref="D4:D6"/>
    <mergeCell ref="G4:H5"/>
    <mergeCell ref="K4:L5"/>
    <mergeCell ref="O4:P5"/>
    <mergeCell ref="E4:E6"/>
    <mergeCell ref="F4:F6"/>
    <mergeCell ref="I4:J5"/>
    <mergeCell ref="M4:N5"/>
  </mergeCells>
  <conditionalFormatting sqref="B8:C12">
    <cfRule type="cellIs" dxfId="5" priority="11" stopIfTrue="1" operator="equal">
      <formula>"-"</formula>
    </cfRule>
  </conditionalFormatting>
  <conditionalFormatting sqref="B7:C7">
    <cfRule type="cellIs" dxfId="4" priority="12" stopIfTrue="1" operator="equal">
      <formula>"-"</formula>
    </cfRule>
  </conditionalFormatting>
  <conditionalFormatting sqref="D7:D11">
    <cfRule type="cellIs" dxfId="3" priority="8" stopIfTrue="1" operator="equal">
      <formula>"-"</formula>
    </cfRule>
  </conditionalFormatting>
  <conditionalFormatting sqref="D12">
    <cfRule type="cellIs" dxfId="2" priority="6" stopIfTrue="1" operator="equal">
      <formula>"-"</formula>
    </cfRule>
  </conditionalFormatting>
  <conditionalFormatting sqref="E7:E11">
    <cfRule type="cellIs" dxfId="1" priority="4" stopIfTrue="1" operator="equal">
      <formula>"-"</formula>
    </cfRule>
  </conditionalFormatting>
  <conditionalFormatting sqref="E12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6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Абс</vt:lpstr>
      <vt:lpstr>Т2</vt:lpstr>
      <vt:lpstr>R</vt:lpstr>
      <vt:lpstr>Т3</vt:lpstr>
      <vt:lpstr>'R'!Область_печати</vt:lpstr>
      <vt:lpstr>Абс!Область_печати</vt:lpstr>
      <vt:lpstr>Т2!Область_печати</vt:lpstr>
      <vt:lpstr>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2020-02-12T08:20:31Z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