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-72\Desktop\My Docs\RRaids\RusCup\2019\"/>
    </mc:Choice>
  </mc:AlternateContent>
  <bookViews>
    <workbookView xWindow="0" yWindow="0" windowWidth="20490" windowHeight="7755" tabRatio="500"/>
  </bookViews>
  <sheets>
    <sheet name="R" sheetId="1" r:id="rId1"/>
    <sheet name="N" sheetId="2" r:id="rId2"/>
    <sheet name="Т3" sheetId="3" r:id="rId3"/>
  </sheets>
  <definedNames>
    <definedName name="_xlnm.Print_Area" localSheetId="1">N!$A$1:$M$20</definedName>
    <definedName name="_xlnm.Print_Area" localSheetId="0">'R'!$A$1:$M$24</definedName>
    <definedName name="_xlnm.Print_Area" localSheetId="2">Т3!$A$1:$M$22</definedName>
  </definedNames>
  <calcPr calcId="162913"/>
</workbook>
</file>

<file path=xl/calcChain.xml><?xml version="1.0" encoding="utf-8"?>
<calcChain xmlns="http://schemas.openxmlformats.org/spreadsheetml/2006/main">
  <c r="C15" i="1" l="1"/>
  <c r="C17" i="1"/>
  <c r="C15" i="3" l="1"/>
  <c r="C13" i="3"/>
  <c r="C11" i="3"/>
  <c r="C9" i="3" l="1"/>
  <c r="C19" i="3"/>
  <c r="C18" i="3"/>
  <c r="C17" i="3"/>
  <c r="C16" i="3"/>
  <c r="C14" i="3"/>
  <c r="C8" i="3"/>
  <c r="C12" i="3"/>
  <c r="C7" i="3"/>
  <c r="C10" i="3"/>
  <c r="C14" i="2"/>
  <c r="C9" i="2"/>
  <c r="C16" i="2"/>
  <c r="C12" i="2"/>
  <c r="C15" i="2"/>
  <c r="C13" i="2"/>
  <c r="C17" i="2"/>
  <c r="C11" i="2"/>
  <c r="C10" i="2"/>
  <c r="C8" i="2"/>
  <c r="C7" i="2"/>
  <c r="C13" i="1" l="1"/>
  <c r="C14" i="1"/>
  <c r="C19" i="1"/>
  <c r="C9" i="1"/>
  <c r="C18" i="1"/>
  <c r="C11" i="1" l="1"/>
  <c r="C7" i="1"/>
  <c r="C16" i="1"/>
  <c r="C20" i="1"/>
  <c r="C10" i="1"/>
  <c r="C12" i="1"/>
  <c r="C8" i="1"/>
  <c r="C21" i="1" l="1"/>
</calcChain>
</file>

<file path=xl/sharedStrings.xml><?xml version="1.0" encoding="utf-8"?>
<sst xmlns="http://schemas.openxmlformats.org/spreadsheetml/2006/main" count="218" uniqueCount="106">
  <si>
    <t>Место</t>
  </si>
  <si>
    <t>Сумма очков</t>
  </si>
  <si>
    <t>Субьект РФ</t>
  </si>
  <si>
    <t>место</t>
  </si>
  <si>
    <t>очки</t>
  </si>
  <si>
    <t>1</t>
  </si>
  <si>
    <t>2</t>
  </si>
  <si>
    <t>Ульяновская обл.</t>
  </si>
  <si>
    <t>3</t>
  </si>
  <si>
    <t>4</t>
  </si>
  <si>
    <t>5</t>
  </si>
  <si>
    <t>6</t>
  </si>
  <si>
    <t>Москва</t>
  </si>
  <si>
    <t>нк</t>
  </si>
  <si>
    <t>Московская обл.</t>
  </si>
  <si>
    <t>Респ.Татарстан</t>
  </si>
  <si>
    <t>7</t>
  </si>
  <si>
    <t>Орловская обл.</t>
  </si>
  <si>
    <t xml:space="preserve">Фамилия, имя </t>
  </si>
  <si>
    <t>Фамилия, имя</t>
  </si>
  <si>
    <t>1 этап
07-08.12.2018
Ульяновская обл.,
Ульяновск
ЕКП №7999</t>
  </si>
  <si>
    <t xml:space="preserve">4 этап
02-04.08.2019
Ивановская обл.
</t>
  </si>
  <si>
    <t>Населенный
пункт</t>
  </si>
  <si>
    <t>Альметьевск</t>
  </si>
  <si>
    <t>Ульяновск</t>
  </si>
  <si>
    <t>Самарская обл.</t>
  </si>
  <si>
    <t>Тольятти</t>
  </si>
  <si>
    <t>Чувашская Респ.</t>
  </si>
  <si>
    <t>Чебоксары</t>
  </si>
  <si>
    <t>Орел</t>
  </si>
  <si>
    <t>Нежнов Олег</t>
  </si>
  <si>
    <t>Нижегородская обл.</t>
  </si>
  <si>
    <t>Жаданова Екатерина</t>
  </si>
  <si>
    <t>Щанов Александр</t>
  </si>
  <si>
    <t>Кравченко Ярослав</t>
  </si>
  <si>
    <t>Переверзев Сергей</t>
  </si>
  <si>
    <t>Мальцев Алексей</t>
  </si>
  <si>
    <t>Владимирская обл.</t>
  </si>
  <si>
    <t>Владимир</t>
  </si>
  <si>
    <t>Кузнецов Александр</t>
  </si>
  <si>
    <t>Мосолов Руслан</t>
  </si>
  <si>
    <t>Коломна</t>
  </si>
  <si>
    <t>Рогожин Владимир</t>
  </si>
  <si>
    <t>Батенко Андрей</t>
  </si>
  <si>
    <t>Агафонов Дмитрий</t>
  </si>
  <si>
    <t>Пилипук Павел</t>
  </si>
  <si>
    <t>Самара</t>
  </si>
  <si>
    <t>Андронов Юрий</t>
  </si>
  <si>
    <t>Плюхин Максим</t>
  </si>
  <si>
    <t>Рожнов Дмитрий</t>
  </si>
  <si>
    <t>Ильинов Сергей</t>
  </si>
  <si>
    <t>Алексеев Вадим</t>
  </si>
  <si>
    <t>МИНИСТЕРСТВО СПОРТА РФ
РОССИЙСКАЯ АВТОМОБИЛЬНАЯ ФЕДЕРАЦИЯ
КУБОК РОССИИ в спортивной дисциплине ралли-рейды "N" (1660611811Л)
Зачет Штурманов
ТЕКУЩИЙ ПРОТОКОЛ ЛИЧНЫХ РЕЗУЛЬТАТОВ  2019</t>
  </si>
  <si>
    <t>МИНИСТЕРСТВО СПОРТА РФ
РОССИЙСКАЯ АВТОМОБИЛЬНАЯ ФЕДЕРАЦИЯ
КУБОК РОССИИ в спортивной дисциплине ралли-рейды " R" (1660671811Л)
Зачет Штурманов
ТЕКУЩИЙ ПРОТОКОЛ ЛИЧНЫХ РЕЗУЛЬТАТОВ  2019</t>
  </si>
  <si>
    <t>Нижний Новгород</t>
  </si>
  <si>
    <t xml:space="preserve">2 этап
17-19.05.2019
Самарская обл.,
Тольятти
ЕКП №40284
</t>
  </si>
  <si>
    <t>Тюпенкин Владимир</t>
  </si>
  <si>
    <t>Чапаев Кирилл</t>
  </si>
  <si>
    <t>Санкт-Петербург</t>
  </si>
  <si>
    <t>Субботин Вячеслав</t>
  </si>
  <si>
    <t>Пономаренко Александр</t>
  </si>
  <si>
    <t>Охотников Егор</t>
  </si>
  <si>
    <t>8</t>
  </si>
  <si>
    <t>9</t>
  </si>
  <si>
    <t>10</t>
  </si>
  <si>
    <t>11</t>
  </si>
  <si>
    <t>Боровков Борис</t>
  </si>
  <si>
    <t>Пономарёв Петр</t>
  </si>
  <si>
    <t>Волгоградская обл.</t>
  </si>
  <si>
    <t>Волгоград</t>
  </si>
  <si>
    <t>МИНИСТЕРСТВО СПОРТА РФ
РОССИЙСКАЯ АВТОМОБИЛЬНАЯ ФЕДЕРАЦИЯ
КУБОК РОССИИ в спортивной дисциплине ралли-рейды "Т3" (16606631811Л)
Зачет Штурманов
ТЕКУЩИЙ ПРОТОКОЛ ЛИЧНЫХ РЕЗУЛЬТАТОВ  2019</t>
  </si>
  <si>
    <t xml:space="preserve">1 этап
17-19.05.2019
Самарская обл.,
Тольятти
ЕКП №40280
</t>
  </si>
  <si>
    <t>Мизюкаев Вячеслав</t>
  </si>
  <si>
    <t>Кирпичников Владислав</t>
  </si>
  <si>
    <t>Куприянов Александр</t>
  </si>
  <si>
    <t>Смоленская обл.</t>
  </si>
  <si>
    <t>Вязьма</t>
  </si>
  <si>
    <t>Сагдиев Ленар</t>
  </si>
  <si>
    <t>Шапошников Алексей</t>
  </si>
  <si>
    <t>Скрипка Сергей</t>
  </si>
  <si>
    <t>Ярославская обл.</t>
  </si>
  <si>
    <t>Ярославль</t>
  </si>
  <si>
    <t>Уперенко Олег</t>
  </si>
  <si>
    <t>Латвия</t>
  </si>
  <si>
    <t>Рига</t>
  </si>
  <si>
    <t>Шишкин Дмитрий</t>
  </si>
  <si>
    <t>Кожухов Дмитрий</t>
  </si>
  <si>
    <t>Безденежных Иван</t>
  </si>
  <si>
    <t>Н.Челны</t>
  </si>
  <si>
    <t>Тюменская обл.</t>
  </si>
  <si>
    <t>Тюмень</t>
  </si>
  <si>
    <t>Казань</t>
  </si>
  <si>
    <t>Свердловская обл.</t>
  </si>
  <si>
    <t>Екатеринбург</t>
  </si>
  <si>
    <t xml:space="preserve">3 этап
25-28.07.2019
Респ.Карелия
</t>
  </si>
  <si>
    <t xml:space="preserve">4 этап
06-08.09.2019
Астраханская обл.
</t>
  </si>
  <si>
    <t>п.Кузоватово</t>
  </si>
  <si>
    <t>3 этап
13-16.06.2019
Ульяновская обл.
Ульяновск
ЕКП №40285</t>
  </si>
  <si>
    <t xml:space="preserve">2 этап
13-16.06.2019
Ульяновская обл., Ульяновск 
ЕКП №40281
</t>
  </si>
  <si>
    <t>Шубин Кирилл</t>
  </si>
  <si>
    <t>Долгопрудный</t>
  </si>
  <si>
    <t>Хусаенов Зульфат</t>
  </si>
  <si>
    <t>Гиззатуллин Ильназ</t>
  </si>
  <si>
    <t>Востриков Олег</t>
  </si>
  <si>
    <t>12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</si>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</sst>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0" borderId="1" xfId="0" applyFont="1" applyFill="1" applyBorder="1" applyAlignment="1" applyProtection="1">
      <alignment vertical="center" wrapText="1"/>
    </xf>
    <xf numFmtId="0" fontId="0" fillId="0" borderId="0" xfId="2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7" fillId="0" borderId="0" xfId="0" applyFont="1"/>
    <xf numFmtId="0" fontId="9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20" xfId="0" applyFont="1" applyFill="1" applyBorder="1" applyAlignment="1" applyProtection="1">
      <alignment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49" fontId="8" fillId="0" borderId="27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0" fontId="8" fillId="0" borderId="30" xfId="0" applyFont="1" applyFill="1" applyBorder="1" applyAlignment="1" applyProtection="1">
      <alignment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49" fontId="8" fillId="0" borderId="38" xfId="0" applyNumberFormat="1" applyFont="1" applyBorder="1" applyAlignment="1">
      <alignment horizontal="center"/>
    </xf>
    <xf numFmtId="0" fontId="8" fillId="0" borderId="31" xfId="0" applyFont="1" applyFill="1" applyBorder="1" applyAlignment="1" applyProtection="1">
      <alignment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vertical="center" wrapText="1"/>
    </xf>
    <xf numFmtId="49" fontId="8" fillId="3" borderId="38" xfId="0" applyNumberFormat="1" applyFont="1" applyFill="1" applyBorder="1" applyAlignment="1">
      <alignment horizontal="center"/>
    </xf>
    <xf numFmtId="0" fontId="8" fillId="0" borderId="35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vertical="center" wrapText="1"/>
    </xf>
    <xf numFmtId="0" fontId="4" fillId="0" borderId="0" xfId="0" applyFont="1" applyBorder="1" applyAlignment="1">
      <alignment horizontal="center" wrapText="1"/>
    </xf>
    <xf numFmtId="0" fontId="7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8" fillId="0" borderId="27" xfId="0" applyFont="1" applyFill="1" applyBorder="1" applyAlignment="1" applyProtection="1">
      <alignment vertical="center" wrapText="1"/>
    </xf>
    <xf numFmtId="0" fontId="8" fillId="0" borderId="28" xfId="0" applyFont="1" applyFill="1" applyBorder="1" applyAlignment="1" applyProtection="1">
      <alignment vertical="center" wrapText="1"/>
    </xf>
    <xf numFmtId="0" fontId="8" fillId="0" borderId="29" xfId="0" applyFont="1" applyFill="1" applyBorder="1" applyAlignment="1" applyProtection="1">
      <alignment vertical="center" wrapText="1"/>
    </xf>
    <xf numFmtId="0" fontId="8" fillId="0" borderId="40" xfId="0" applyFont="1" applyFill="1" applyBorder="1" applyAlignment="1" applyProtection="1">
      <alignment vertical="center" wrapText="1"/>
    </xf>
    <xf numFmtId="0" fontId="8" fillId="0" borderId="41" xfId="0" applyFont="1" applyFill="1" applyBorder="1" applyAlignment="1" applyProtection="1">
      <alignment vertical="center" wrapText="1"/>
    </xf>
    <xf numFmtId="0" fontId="8" fillId="0" borderId="42" xfId="0" applyFont="1" applyFill="1" applyBorder="1" applyAlignment="1" applyProtection="1">
      <alignment vertical="center" wrapText="1"/>
    </xf>
    <xf numFmtId="49" fontId="8" fillId="3" borderId="39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49" fontId="8" fillId="3" borderId="43" xfId="0" applyNumberFormat="1" applyFont="1" applyFill="1" applyBorder="1" applyAlignment="1">
      <alignment horizontal="center"/>
    </xf>
    <xf numFmtId="0" fontId="8" fillId="0" borderId="44" xfId="0" applyFont="1" applyFill="1" applyBorder="1" applyAlignment="1" applyProtection="1">
      <alignment vertical="center" wrapText="1"/>
    </xf>
    <xf numFmtId="0" fontId="8" fillId="0" borderId="45" xfId="0" applyFont="1" applyFill="1" applyBorder="1" applyAlignment="1" applyProtection="1">
      <alignment vertical="center" wrapText="1"/>
    </xf>
    <xf numFmtId="0" fontId="7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8" fillId="3" borderId="21" xfId="0" applyFont="1" applyFill="1" applyBorder="1" applyAlignment="1" applyProtection="1">
      <alignment vertical="center" wrapText="1"/>
    </xf>
    <xf numFmtId="0" fontId="0" fillId="0" borderId="0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doc_2011012104" xfId="2"/>
  </cellStyles>
  <dxfs count="25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176741</xdr:colOff>
      <xdr:row>1</xdr:row>
      <xdr:rowOff>152401</xdr:rowOff>
    </xdr:from>
    <xdr:to>
      <xdr:col>1</xdr:col>
      <xdr:colOff>409574</xdr:colOff>
      <xdr:row>1</xdr:row>
      <xdr:rowOff>876300</xdr:rowOff>
    </xdr:to>
    <xdr:pic>
      <xdr:nvPicPr>
        <xdr:cNvPr id="10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41" y="190501"/>
          <a:ext cx="747183" cy="7238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112183</xdr:rowOff>
    </xdr:from>
    <xdr:to>
      <xdr:col>1</xdr:col>
      <xdr:colOff>304800</xdr:colOff>
      <xdr:row>1</xdr:row>
      <xdr:rowOff>847725</xdr:rowOff>
    </xdr:to>
    <xdr:pic>
      <xdr:nvPicPr>
        <xdr:cNvPr id="20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3"/>
          <a:ext cx="711199" cy="7355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112183</xdr:rowOff>
    </xdr:from>
    <xdr:to>
      <xdr:col>1</xdr:col>
      <xdr:colOff>304800</xdr:colOff>
      <xdr:row>1</xdr:row>
      <xdr:rowOff>847725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3"/>
          <a:ext cx="711199" cy="7355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tabSelected="1" zoomScaleNormal="100" zoomScaleSheetLayoutView="100" workbookViewId="0">
      <selection activeCell="A7" sqref="A7"/>
    </sheetView>
  </sheetViews>
  <sheetFormatPr defaultRowHeight="12.75" x14ac:dyDescent="0.2"/>
  <cols>
    <col min="1" max="1" width="7.7109375" customWidth="1"/>
    <col min="2" max="2" width="28.85546875" customWidth="1"/>
    <col min="3" max="3" width="10.7109375" customWidth="1"/>
    <col min="4" max="4" width="22.42578125" customWidth="1"/>
    <col min="5" max="5" width="20" customWidth="1"/>
    <col min="6" max="13" width="10.7109375" customWidth="1"/>
  </cols>
  <sheetData>
    <row r="1" spans="1:18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8" ht="106.5" customHeight="1" x14ac:dyDescent="0.3">
      <c r="A2" s="59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8" ht="12.4" customHeight="1" thickBot="1" x14ac:dyDescent="0.35">
      <c r="A3" s="4"/>
      <c r="B3" s="4"/>
      <c r="C3" s="4"/>
      <c r="D3" s="4"/>
      <c r="E3" s="38"/>
      <c r="F3" s="4"/>
      <c r="G3" s="4"/>
      <c r="H3" s="4"/>
      <c r="I3" s="4"/>
      <c r="J3" s="38"/>
      <c r="K3" s="38"/>
      <c r="L3" s="4"/>
      <c r="M3" s="4"/>
    </row>
    <row r="4" spans="1:18" ht="60" customHeight="1" thickBot="1" x14ac:dyDescent="0.25">
      <c r="A4" s="60" t="s">
        <v>0</v>
      </c>
      <c r="B4" s="63" t="s">
        <v>18</v>
      </c>
      <c r="C4" s="66" t="s">
        <v>1</v>
      </c>
      <c r="D4" s="66" t="s">
        <v>2</v>
      </c>
      <c r="E4" s="66" t="s">
        <v>22</v>
      </c>
      <c r="F4" s="69" t="s">
        <v>20</v>
      </c>
      <c r="G4" s="70"/>
      <c r="H4" s="69" t="s">
        <v>55</v>
      </c>
      <c r="I4" s="70"/>
      <c r="J4" s="69" t="s">
        <v>97</v>
      </c>
      <c r="K4" s="70"/>
      <c r="L4" s="69" t="s">
        <v>21</v>
      </c>
      <c r="M4" s="70"/>
    </row>
    <row r="5" spans="1:18" ht="57.75" customHeight="1" thickBot="1" x14ac:dyDescent="0.25">
      <c r="A5" s="61"/>
      <c r="B5" s="64"/>
      <c r="C5" s="67"/>
      <c r="D5" s="67"/>
      <c r="E5" s="67"/>
      <c r="F5" s="71"/>
      <c r="G5" s="72"/>
      <c r="H5" s="71"/>
      <c r="I5" s="72"/>
      <c r="J5" s="71"/>
      <c r="K5" s="72"/>
      <c r="L5" s="71"/>
      <c r="M5" s="72"/>
    </row>
    <row r="6" spans="1:18" ht="21" customHeight="1" thickBot="1" x14ac:dyDescent="0.25">
      <c r="A6" s="62"/>
      <c r="B6" s="65"/>
      <c r="C6" s="68"/>
      <c r="D6" s="68"/>
      <c r="E6" s="68"/>
      <c r="F6" s="8" t="s">
        <v>3</v>
      </c>
      <c r="G6" s="9" t="s">
        <v>4</v>
      </c>
      <c r="H6" s="8" t="s">
        <v>3</v>
      </c>
      <c r="I6" s="9" t="s">
        <v>4</v>
      </c>
      <c r="J6" s="7" t="s">
        <v>3</v>
      </c>
      <c r="K6" s="10" t="s">
        <v>4</v>
      </c>
      <c r="L6" s="8" t="s">
        <v>3</v>
      </c>
      <c r="M6" s="9" t="s">
        <v>4</v>
      </c>
      <c r="R6" s="5"/>
    </row>
    <row r="7" spans="1:18" s="12" customFormat="1" ht="16.149999999999999" customHeight="1" x14ac:dyDescent="0.25">
      <c r="A7" s="25" t="s">
        <v>5</v>
      </c>
      <c r="B7" s="41" t="s">
        <v>33</v>
      </c>
      <c r="C7" s="20">
        <f t="shared" ref="C7:C20" si="0">SUM(G7,I7,K7,M7)</f>
        <v>65</v>
      </c>
      <c r="D7" s="44" t="s">
        <v>12</v>
      </c>
      <c r="E7" s="19" t="s">
        <v>12</v>
      </c>
      <c r="F7" s="14">
        <v>3</v>
      </c>
      <c r="G7" s="13">
        <v>15</v>
      </c>
      <c r="H7" s="14">
        <v>1</v>
      </c>
      <c r="I7" s="13">
        <v>25</v>
      </c>
      <c r="J7" s="14">
        <v>1</v>
      </c>
      <c r="K7" s="13">
        <v>25</v>
      </c>
      <c r="L7" s="14"/>
      <c r="M7" s="13"/>
    </row>
    <row r="8" spans="1:18" s="12" customFormat="1" ht="16.149999999999999" customHeight="1" x14ac:dyDescent="0.25">
      <c r="A8" s="26" t="s">
        <v>6</v>
      </c>
      <c r="B8" s="42" t="s">
        <v>30</v>
      </c>
      <c r="C8" s="22">
        <f t="shared" si="0"/>
        <v>41</v>
      </c>
      <c r="D8" s="45" t="s">
        <v>31</v>
      </c>
      <c r="E8" s="21" t="s">
        <v>54</v>
      </c>
      <c r="F8" s="16">
        <v>1</v>
      </c>
      <c r="G8" s="15">
        <v>25</v>
      </c>
      <c r="H8" s="16">
        <v>4</v>
      </c>
      <c r="I8" s="15">
        <v>12</v>
      </c>
      <c r="J8" s="39">
        <v>8</v>
      </c>
      <c r="K8" s="40">
        <v>4</v>
      </c>
      <c r="L8" s="39"/>
      <c r="M8" s="40"/>
    </row>
    <row r="9" spans="1:18" s="12" customFormat="1" ht="16.149999999999999" customHeight="1" x14ac:dyDescent="0.25">
      <c r="A9" s="26" t="s">
        <v>8</v>
      </c>
      <c r="B9" s="42" t="s">
        <v>56</v>
      </c>
      <c r="C9" s="22">
        <f t="shared" si="0"/>
        <v>36</v>
      </c>
      <c r="D9" s="45" t="s">
        <v>12</v>
      </c>
      <c r="E9" s="21" t="s">
        <v>12</v>
      </c>
      <c r="F9" s="39"/>
      <c r="G9" s="40"/>
      <c r="H9" s="16">
        <v>2</v>
      </c>
      <c r="I9" s="15">
        <v>18</v>
      </c>
      <c r="J9" s="16">
        <v>2</v>
      </c>
      <c r="K9" s="15">
        <v>18</v>
      </c>
      <c r="L9" s="16"/>
      <c r="M9" s="15"/>
    </row>
    <row r="10" spans="1:18" s="12" customFormat="1" ht="16.149999999999999" customHeight="1" x14ac:dyDescent="0.25">
      <c r="A10" s="26" t="s">
        <v>9</v>
      </c>
      <c r="B10" s="42" t="s">
        <v>39</v>
      </c>
      <c r="C10" s="22">
        <f t="shared" si="0"/>
        <v>22</v>
      </c>
      <c r="D10" s="45" t="s">
        <v>7</v>
      </c>
      <c r="E10" s="21" t="s">
        <v>24</v>
      </c>
      <c r="F10" s="16" t="s">
        <v>13</v>
      </c>
      <c r="G10" s="15"/>
      <c r="H10" s="49">
        <v>5</v>
      </c>
      <c r="I10" s="15">
        <v>10</v>
      </c>
      <c r="J10" s="16">
        <v>4</v>
      </c>
      <c r="K10" s="15">
        <v>12</v>
      </c>
      <c r="L10" s="16"/>
      <c r="M10" s="15"/>
    </row>
    <row r="11" spans="1:18" s="12" customFormat="1" ht="16.149999999999999" customHeight="1" x14ac:dyDescent="0.25">
      <c r="A11" s="26" t="s">
        <v>10</v>
      </c>
      <c r="B11" s="42" t="s">
        <v>32</v>
      </c>
      <c r="C11" s="22">
        <f t="shared" si="0"/>
        <v>18</v>
      </c>
      <c r="D11" s="45" t="s">
        <v>12</v>
      </c>
      <c r="E11" s="21" t="s">
        <v>12</v>
      </c>
      <c r="F11" s="16">
        <v>2</v>
      </c>
      <c r="G11" s="15">
        <v>18</v>
      </c>
      <c r="H11" s="39"/>
      <c r="I11" s="40"/>
      <c r="J11" s="16"/>
      <c r="K11" s="15"/>
      <c r="L11" s="16"/>
      <c r="M11" s="15"/>
    </row>
    <row r="12" spans="1:18" s="12" customFormat="1" ht="16.149999999999999" customHeight="1" x14ac:dyDescent="0.25">
      <c r="A12" s="26" t="s">
        <v>11</v>
      </c>
      <c r="B12" s="42" t="s">
        <v>40</v>
      </c>
      <c r="C12" s="22">
        <f>SUM(G12,I12,K12,M12)</f>
        <v>15</v>
      </c>
      <c r="D12" s="45" t="s">
        <v>14</v>
      </c>
      <c r="E12" s="21" t="s">
        <v>41</v>
      </c>
      <c r="F12" s="16" t="s">
        <v>13</v>
      </c>
      <c r="G12" s="15"/>
      <c r="H12" s="16"/>
      <c r="I12" s="15"/>
      <c r="J12" s="16">
        <v>3</v>
      </c>
      <c r="K12" s="15">
        <v>15</v>
      </c>
      <c r="L12" s="16"/>
      <c r="M12" s="15"/>
    </row>
    <row r="13" spans="1:18" s="12" customFormat="1" ht="16.149999999999999" customHeight="1" x14ac:dyDescent="0.25">
      <c r="A13" s="26" t="s">
        <v>16</v>
      </c>
      <c r="B13" s="42" t="s">
        <v>57</v>
      </c>
      <c r="C13" s="22">
        <f>SUM(G13,I13,K13,M13)</f>
        <v>15</v>
      </c>
      <c r="D13" s="45" t="s">
        <v>58</v>
      </c>
      <c r="E13" s="21" t="s">
        <v>58</v>
      </c>
      <c r="F13" s="39"/>
      <c r="G13" s="40"/>
      <c r="H13" s="16">
        <v>3</v>
      </c>
      <c r="I13" s="15">
        <v>15</v>
      </c>
      <c r="J13" s="16"/>
      <c r="K13" s="15"/>
      <c r="L13" s="16"/>
      <c r="M13" s="15"/>
    </row>
    <row r="14" spans="1:18" s="12" customFormat="1" ht="16.149999999999999" customHeight="1" x14ac:dyDescent="0.25">
      <c r="A14" s="26" t="s">
        <v>62</v>
      </c>
      <c r="B14" s="42" t="s">
        <v>59</v>
      </c>
      <c r="C14" s="22">
        <f t="shared" si="0"/>
        <v>14</v>
      </c>
      <c r="D14" s="45" t="s">
        <v>12</v>
      </c>
      <c r="E14" s="21" t="s">
        <v>12</v>
      </c>
      <c r="F14" s="39"/>
      <c r="G14" s="40"/>
      <c r="H14" s="16">
        <v>6</v>
      </c>
      <c r="I14" s="15">
        <v>8</v>
      </c>
      <c r="J14" s="16">
        <v>7</v>
      </c>
      <c r="K14" s="15">
        <v>6</v>
      </c>
      <c r="L14" s="16"/>
      <c r="M14" s="15"/>
    </row>
    <row r="15" spans="1:18" s="12" customFormat="1" ht="16.149999999999999" customHeight="1" x14ac:dyDescent="0.25">
      <c r="A15" s="26" t="s">
        <v>63</v>
      </c>
      <c r="B15" s="42" t="s">
        <v>61</v>
      </c>
      <c r="C15" s="22">
        <f>SUM(G15,I15,K15,M15)</f>
        <v>12</v>
      </c>
      <c r="D15" s="45" t="s">
        <v>7</v>
      </c>
      <c r="E15" s="21" t="s">
        <v>24</v>
      </c>
      <c r="F15" s="39"/>
      <c r="G15" s="40"/>
      <c r="H15" s="16">
        <v>8</v>
      </c>
      <c r="I15" s="15">
        <v>4</v>
      </c>
      <c r="J15" s="16">
        <v>6</v>
      </c>
      <c r="K15" s="15">
        <v>8</v>
      </c>
      <c r="L15" s="16"/>
      <c r="M15" s="15"/>
    </row>
    <row r="16" spans="1:18" s="12" customFormat="1" ht="16.149999999999999" customHeight="1" x14ac:dyDescent="0.25">
      <c r="A16" s="26" t="s">
        <v>64</v>
      </c>
      <c r="B16" s="42" t="s">
        <v>34</v>
      </c>
      <c r="C16" s="22">
        <f>SUM(G16,I16,K16,M16)</f>
        <v>12</v>
      </c>
      <c r="D16" s="45" t="s">
        <v>15</v>
      </c>
      <c r="E16" s="21" t="s">
        <v>23</v>
      </c>
      <c r="F16" s="16">
        <v>4</v>
      </c>
      <c r="G16" s="15">
        <v>12</v>
      </c>
      <c r="H16" s="16"/>
      <c r="I16" s="15"/>
      <c r="J16" s="16"/>
      <c r="K16" s="15"/>
      <c r="L16" s="16"/>
      <c r="M16" s="15"/>
    </row>
    <row r="17" spans="1:23" s="12" customFormat="1" ht="16.149999999999999" customHeight="1" x14ac:dyDescent="0.25">
      <c r="A17" s="26" t="s">
        <v>65</v>
      </c>
      <c r="B17" s="42" t="s">
        <v>103</v>
      </c>
      <c r="C17" s="22">
        <f>SUM(G17,I17,K17,M17)</f>
        <v>10</v>
      </c>
      <c r="D17" s="45" t="s">
        <v>12</v>
      </c>
      <c r="E17" s="21" t="s">
        <v>12</v>
      </c>
      <c r="F17" s="39"/>
      <c r="G17" s="40"/>
      <c r="H17" s="16"/>
      <c r="I17" s="15"/>
      <c r="J17" s="16">
        <v>5</v>
      </c>
      <c r="K17" s="15">
        <v>10</v>
      </c>
      <c r="L17" s="16"/>
      <c r="M17" s="15"/>
    </row>
    <row r="18" spans="1:23" s="12" customFormat="1" ht="16.149999999999999" customHeight="1" x14ac:dyDescent="0.25">
      <c r="A18" s="26" t="s">
        <v>104</v>
      </c>
      <c r="B18" s="42" t="s">
        <v>35</v>
      </c>
      <c r="C18" s="22">
        <f>SUM(G18,I18,K18,M18)</f>
        <v>10</v>
      </c>
      <c r="D18" s="45" t="s">
        <v>7</v>
      </c>
      <c r="E18" s="21" t="s">
        <v>24</v>
      </c>
      <c r="F18" s="39">
        <v>5</v>
      </c>
      <c r="G18" s="40">
        <v>10</v>
      </c>
      <c r="H18" s="16"/>
      <c r="I18" s="15"/>
      <c r="J18" s="16"/>
      <c r="K18" s="15"/>
      <c r="L18" s="16"/>
      <c r="M18" s="15"/>
    </row>
    <row r="19" spans="1:23" s="12" customFormat="1" ht="16.149999999999999" customHeight="1" x14ac:dyDescent="0.25">
      <c r="A19" s="26" t="s">
        <v>105</v>
      </c>
      <c r="B19" s="42" t="s">
        <v>60</v>
      </c>
      <c r="C19" s="22">
        <f t="shared" si="0"/>
        <v>6</v>
      </c>
      <c r="D19" s="45" t="s">
        <v>12</v>
      </c>
      <c r="E19" s="21" t="s">
        <v>12</v>
      </c>
      <c r="F19" s="39"/>
      <c r="G19" s="40"/>
      <c r="H19" s="16">
        <v>7</v>
      </c>
      <c r="I19" s="15">
        <v>6</v>
      </c>
      <c r="J19" s="16"/>
      <c r="K19" s="15"/>
      <c r="L19" s="16"/>
      <c r="M19" s="15"/>
    </row>
    <row r="20" spans="1:23" s="12" customFormat="1" ht="16.149999999999999" customHeight="1" x14ac:dyDescent="0.25">
      <c r="A20" s="26"/>
      <c r="B20" s="42" t="s">
        <v>36</v>
      </c>
      <c r="C20" s="22">
        <f t="shared" si="0"/>
        <v>0</v>
      </c>
      <c r="D20" s="45" t="s">
        <v>37</v>
      </c>
      <c r="E20" s="21" t="s">
        <v>38</v>
      </c>
      <c r="F20" s="16" t="s">
        <v>13</v>
      </c>
      <c r="G20" s="15"/>
      <c r="H20" s="16"/>
      <c r="I20" s="15"/>
      <c r="J20" s="16"/>
      <c r="K20" s="15"/>
      <c r="L20" s="16"/>
      <c r="M20" s="15"/>
    </row>
    <row r="21" spans="1:23" s="12" customFormat="1" ht="16.149999999999999" customHeight="1" thickBot="1" x14ac:dyDescent="0.3">
      <c r="A21" s="27"/>
      <c r="B21" s="43" t="s">
        <v>42</v>
      </c>
      <c r="C21" s="24">
        <f>SUM(G21,I21,M21)</f>
        <v>0</v>
      </c>
      <c r="D21" s="46" t="s">
        <v>25</v>
      </c>
      <c r="E21" s="23" t="s">
        <v>26</v>
      </c>
      <c r="F21" s="18" t="s">
        <v>13</v>
      </c>
      <c r="G21" s="17"/>
      <c r="H21" s="18"/>
      <c r="I21" s="17"/>
      <c r="J21" s="18"/>
      <c r="K21" s="17"/>
      <c r="L21" s="18"/>
      <c r="M21" s="17"/>
    </row>
    <row r="22" spans="1:23" ht="12.75" customHeight="1" x14ac:dyDescent="0.2">
      <c r="B22" s="6"/>
      <c r="F22" s="58"/>
      <c r="G22" s="58"/>
      <c r="H22" s="58"/>
      <c r="I22" s="58"/>
      <c r="J22" s="58"/>
      <c r="K22" s="58"/>
      <c r="L22" s="58"/>
      <c r="M22" s="58"/>
    </row>
    <row r="23" spans="1:23" s="12" customFormat="1" ht="15.4" customHeight="1" x14ac:dyDescent="0.2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12.75" customHeight="1" x14ac:dyDescent="0.2">
      <c r="F24" s="58"/>
      <c r="G24" s="58"/>
      <c r="H24" s="58"/>
      <c r="I24" s="58"/>
      <c r="J24" s="58"/>
      <c r="K24" s="58"/>
      <c r="L24" s="58"/>
      <c r="M24" s="58"/>
    </row>
  </sheetData>
  <sheetProtection selectLockedCells="1" selectUnlockedCells="1"/>
  <sortState ref="B17:K18">
    <sortCondition descending="1" ref="K17:K18"/>
  </sortState>
  <mergeCells count="13">
    <mergeCell ref="F24:M24"/>
    <mergeCell ref="A2:M2"/>
    <mergeCell ref="A4:A6"/>
    <mergeCell ref="B4:B6"/>
    <mergeCell ref="C4:C6"/>
    <mergeCell ref="D4:D6"/>
    <mergeCell ref="F4:G5"/>
    <mergeCell ref="H4:I5"/>
    <mergeCell ref="L4:M5"/>
    <mergeCell ref="F22:M22"/>
    <mergeCell ref="A23:M23"/>
    <mergeCell ref="J4:K5"/>
    <mergeCell ref="E4:E6"/>
  </mergeCells>
  <conditionalFormatting sqref="B7:C7 C8:C20 B8:B19 D11:E15">
    <cfRule type="cellIs" dxfId="24" priority="22" stopIfTrue="1" operator="equal">
      <formula>"-"</formula>
    </cfRule>
  </conditionalFormatting>
  <conditionalFormatting sqref="R6">
    <cfRule type="cellIs" dxfId="23" priority="21" stopIfTrue="1" operator="equal">
      <formula>"-"</formula>
    </cfRule>
  </conditionalFormatting>
  <conditionalFormatting sqref="B20">
    <cfRule type="cellIs" dxfId="22" priority="14" stopIfTrue="1" operator="equal">
      <formula>"-"</formula>
    </cfRule>
  </conditionalFormatting>
  <conditionalFormatting sqref="B21:C21">
    <cfRule type="cellIs" dxfId="21" priority="13" stopIfTrue="1" operator="equal">
      <formula>"-"</formula>
    </cfRule>
  </conditionalFormatting>
  <conditionalFormatting sqref="D7:D10 D16:D19">
    <cfRule type="cellIs" dxfId="20" priority="12" stopIfTrue="1" operator="equal">
      <formula>"-"</formula>
    </cfRule>
  </conditionalFormatting>
  <conditionalFormatting sqref="D20">
    <cfRule type="cellIs" dxfId="19" priority="8" stopIfTrue="1" operator="equal">
      <formula>"-"</formula>
    </cfRule>
  </conditionalFormatting>
  <conditionalFormatting sqref="D21">
    <cfRule type="cellIs" dxfId="18" priority="7" stopIfTrue="1" operator="equal">
      <formula>"-"</formula>
    </cfRule>
  </conditionalFormatting>
  <conditionalFormatting sqref="E7:E10 E16:E19">
    <cfRule type="cellIs" dxfId="17" priority="6" stopIfTrue="1" operator="equal">
      <formula>"-"</formula>
    </cfRule>
  </conditionalFormatting>
  <conditionalFormatting sqref="E20">
    <cfRule type="cellIs" dxfId="16" priority="2" stopIfTrue="1" operator="equal">
      <formula>"-"</formula>
    </cfRule>
  </conditionalFormatting>
  <conditionalFormatting sqref="E21">
    <cfRule type="cellIs" dxfId="15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83" firstPageNumber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4" zoomScaleNormal="100" zoomScaleSheetLayoutView="100" workbookViewId="0">
      <selection activeCell="A7" sqref="A7"/>
    </sheetView>
  </sheetViews>
  <sheetFormatPr defaultRowHeight="12.75" x14ac:dyDescent="0.2"/>
  <cols>
    <col min="1" max="1" width="7.7109375" customWidth="1"/>
    <col min="2" max="2" width="26.7109375" customWidth="1"/>
    <col min="3" max="3" width="10.7109375" customWidth="1"/>
    <col min="4" max="4" width="22.140625" customWidth="1"/>
    <col min="5" max="5" width="20" customWidth="1"/>
    <col min="6" max="13" width="10.7109375" customWidth="1"/>
  </cols>
  <sheetData>
    <row r="1" spans="1:13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ht="106.5" customHeight="1" x14ac:dyDescent="0.3">
      <c r="A2" s="59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1.65" customHeight="1" thickBot="1" x14ac:dyDescent="0.35">
      <c r="A3" s="4"/>
      <c r="B3" s="4"/>
      <c r="C3" s="4"/>
      <c r="D3" s="4"/>
      <c r="E3" s="38"/>
      <c r="F3" s="4"/>
      <c r="G3" s="4"/>
      <c r="H3" s="38"/>
      <c r="I3" s="38"/>
      <c r="J3" s="4"/>
      <c r="K3" s="4"/>
      <c r="L3" s="4"/>
      <c r="M3" s="4"/>
    </row>
    <row r="4" spans="1:13" ht="60" customHeight="1" thickBot="1" x14ac:dyDescent="0.25">
      <c r="A4" s="60" t="s">
        <v>0</v>
      </c>
      <c r="B4" s="66" t="s">
        <v>19</v>
      </c>
      <c r="C4" s="74" t="s">
        <v>1</v>
      </c>
      <c r="D4" s="66" t="s">
        <v>2</v>
      </c>
      <c r="E4" s="66" t="s">
        <v>22</v>
      </c>
      <c r="F4" s="69" t="s">
        <v>20</v>
      </c>
      <c r="G4" s="70"/>
      <c r="H4" s="69" t="s">
        <v>55</v>
      </c>
      <c r="I4" s="70"/>
      <c r="J4" s="69" t="s">
        <v>97</v>
      </c>
      <c r="K4" s="70"/>
      <c r="L4" s="69" t="s">
        <v>21</v>
      </c>
      <c r="M4" s="70"/>
    </row>
    <row r="5" spans="1:13" ht="57.75" customHeight="1" thickBot="1" x14ac:dyDescent="0.25">
      <c r="A5" s="61"/>
      <c r="B5" s="67"/>
      <c r="C5" s="75"/>
      <c r="D5" s="67"/>
      <c r="E5" s="67"/>
      <c r="F5" s="71"/>
      <c r="G5" s="72"/>
      <c r="H5" s="71"/>
      <c r="I5" s="72"/>
      <c r="J5" s="71"/>
      <c r="K5" s="72"/>
      <c r="L5" s="71"/>
      <c r="M5" s="72"/>
    </row>
    <row r="6" spans="1:13" ht="21" customHeight="1" thickBot="1" x14ac:dyDescent="0.25">
      <c r="A6" s="62"/>
      <c r="B6" s="68"/>
      <c r="C6" s="76"/>
      <c r="D6" s="68"/>
      <c r="E6" s="68"/>
      <c r="F6" s="8" t="s">
        <v>3</v>
      </c>
      <c r="G6" s="9" t="s">
        <v>4</v>
      </c>
      <c r="H6" s="8" t="s">
        <v>3</v>
      </c>
      <c r="I6" s="9" t="s">
        <v>4</v>
      </c>
      <c r="J6" s="7" t="s">
        <v>3</v>
      </c>
      <c r="K6" s="10" t="s">
        <v>4</v>
      </c>
      <c r="L6" s="8" t="s">
        <v>3</v>
      </c>
      <c r="M6" s="9" t="s">
        <v>4</v>
      </c>
    </row>
    <row r="7" spans="1:13" s="12" customFormat="1" ht="16.149999999999999" customHeight="1" x14ac:dyDescent="0.25">
      <c r="A7" s="28" t="s">
        <v>5</v>
      </c>
      <c r="B7" s="29" t="s">
        <v>44</v>
      </c>
      <c r="C7" s="30">
        <f t="shared" ref="C7:C17" si="0">SUM(G7,I7,K7,M7)</f>
        <v>68</v>
      </c>
      <c r="D7" s="19" t="s">
        <v>7</v>
      </c>
      <c r="E7" s="19" t="s">
        <v>24</v>
      </c>
      <c r="F7" s="14">
        <v>2</v>
      </c>
      <c r="G7" s="13">
        <v>18</v>
      </c>
      <c r="H7" s="50">
        <v>1</v>
      </c>
      <c r="I7" s="51">
        <v>25</v>
      </c>
      <c r="J7" s="14">
        <v>1</v>
      </c>
      <c r="K7" s="13">
        <v>25</v>
      </c>
      <c r="L7" s="14"/>
      <c r="M7" s="13"/>
    </row>
    <row r="8" spans="1:13" s="12" customFormat="1" ht="16.149999999999999" customHeight="1" x14ac:dyDescent="0.25">
      <c r="A8" s="31" t="s">
        <v>6</v>
      </c>
      <c r="B8" s="32" t="s">
        <v>43</v>
      </c>
      <c r="C8" s="33">
        <f t="shared" si="0"/>
        <v>40</v>
      </c>
      <c r="D8" s="21" t="s">
        <v>7</v>
      </c>
      <c r="E8" s="21" t="s">
        <v>24</v>
      </c>
      <c r="F8" s="16">
        <v>1</v>
      </c>
      <c r="G8" s="15">
        <v>25</v>
      </c>
      <c r="H8" s="16">
        <v>3</v>
      </c>
      <c r="I8" s="15">
        <v>15</v>
      </c>
      <c r="J8" s="39" t="s">
        <v>13</v>
      </c>
      <c r="K8" s="40"/>
      <c r="L8" s="39"/>
      <c r="M8" s="40"/>
    </row>
    <row r="9" spans="1:13" s="12" customFormat="1" ht="16.149999999999999" customHeight="1" x14ac:dyDescent="0.25">
      <c r="A9" s="31" t="s">
        <v>8</v>
      </c>
      <c r="B9" s="34" t="s">
        <v>48</v>
      </c>
      <c r="C9" s="33">
        <f t="shared" si="0"/>
        <v>31</v>
      </c>
      <c r="D9" s="21" t="s">
        <v>7</v>
      </c>
      <c r="E9" s="21" t="s">
        <v>96</v>
      </c>
      <c r="F9" s="39">
        <v>5</v>
      </c>
      <c r="G9" s="40">
        <v>10</v>
      </c>
      <c r="H9" s="16">
        <v>7</v>
      </c>
      <c r="I9" s="15">
        <v>6</v>
      </c>
      <c r="J9" s="16">
        <v>3</v>
      </c>
      <c r="K9" s="15">
        <v>15</v>
      </c>
      <c r="L9" s="16"/>
      <c r="M9" s="15"/>
    </row>
    <row r="10" spans="1:13" s="12" customFormat="1" ht="16.149999999999999" customHeight="1" x14ac:dyDescent="0.25">
      <c r="A10" s="35" t="s">
        <v>9</v>
      </c>
      <c r="B10" s="34" t="s">
        <v>45</v>
      </c>
      <c r="C10" s="33">
        <f t="shared" si="0"/>
        <v>27</v>
      </c>
      <c r="D10" s="21" t="s">
        <v>25</v>
      </c>
      <c r="E10" s="21" t="s">
        <v>46</v>
      </c>
      <c r="F10" s="16">
        <v>3</v>
      </c>
      <c r="G10" s="15">
        <v>15</v>
      </c>
      <c r="H10" s="16">
        <v>4</v>
      </c>
      <c r="I10" s="15">
        <v>12</v>
      </c>
      <c r="J10" s="16" t="s">
        <v>13</v>
      </c>
      <c r="K10" s="15"/>
      <c r="L10" s="16"/>
      <c r="M10" s="15"/>
    </row>
    <row r="11" spans="1:13" s="12" customFormat="1" ht="16.149999999999999" customHeight="1" x14ac:dyDescent="0.25">
      <c r="A11" s="35" t="s">
        <v>10</v>
      </c>
      <c r="B11" s="34" t="s">
        <v>51</v>
      </c>
      <c r="C11" s="33">
        <f t="shared" si="0"/>
        <v>18</v>
      </c>
      <c r="D11" s="21" t="s">
        <v>25</v>
      </c>
      <c r="E11" s="21" t="s">
        <v>46</v>
      </c>
      <c r="F11" s="16" t="s">
        <v>13</v>
      </c>
      <c r="G11" s="15"/>
      <c r="H11" s="16"/>
      <c r="I11" s="15"/>
      <c r="J11" s="16">
        <v>2</v>
      </c>
      <c r="K11" s="15">
        <v>18</v>
      </c>
      <c r="L11" s="16"/>
      <c r="M11" s="15"/>
    </row>
    <row r="12" spans="1:13" s="12" customFormat="1" ht="16.149999999999999" customHeight="1" x14ac:dyDescent="0.25">
      <c r="A12" s="35" t="s">
        <v>11</v>
      </c>
      <c r="B12" s="34" t="s">
        <v>35</v>
      </c>
      <c r="C12" s="33">
        <f t="shared" si="0"/>
        <v>18</v>
      </c>
      <c r="D12" s="21" t="s">
        <v>7</v>
      </c>
      <c r="E12" s="21" t="s">
        <v>24</v>
      </c>
      <c r="F12" s="16"/>
      <c r="G12" s="15"/>
      <c r="H12" s="16">
        <v>2</v>
      </c>
      <c r="I12" s="15">
        <v>18</v>
      </c>
      <c r="J12" s="16"/>
      <c r="K12" s="15"/>
      <c r="L12" s="16"/>
      <c r="M12" s="15"/>
    </row>
    <row r="13" spans="1:13" s="12" customFormat="1" ht="16.149999999999999" customHeight="1" x14ac:dyDescent="0.25">
      <c r="A13" s="35" t="s">
        <v>16</v>
      </c>
      <c r="B13" s="34" t="s">
        <v>50</v>
      </c>
      <c r="C13" s="33">
        <f t="shared" si="0"/>
        <v>14</v>
      </c>
      <c r="D13" s="21" t="s">
        <v>17</v>
      </c>
      <c r="E13" s="21" t="s">
        <v>29</v>
      </c>
      <c r="F13" s="16">
        <v>7</v>
      </c>
      <c r="G13" s="15">
        <v>6</v>
      </c>
      <c r="H13" s="16">
        <v>6</v>
      </c>
      <c r="I13" s="15">
        <v>8</v>
      </c>
      <c r="J13" s="16"/>
      <c r="K13" s="15"/>
      <c r="L13" s="16"/>
      <c r="M13" s="15"/>
    </row>
    <row r="14" spans="1:13" s="12" customFormat="1" ht="16.149999999999999" customHeight="1" x14ac:dyDescent="0.25">
      <c r="A14" s="35" t="s">
        <v>62</v>
      </c>
      <c r="B14" s="34" t="s">
        <v>47</v>
      </c>
      <c r="C14" s="33">
        <f t="shared" si="0"/>
        <v>12</v>
      </c>
      <c r="D14" s="21" t="s">
        <v>27</v>
      </c>
      <c r="E14" s="21" t="s">
        <v>28</v>
      </c>
      <c r="F14" s="16">
        <v>4</v>
      </c>
      <c r="G14" s="15">
        <v>12</v>
      </c>
      <c r="H14" s="16"/>
      <c r="I14" s="15"/>
      <c r="J14" s="16"/>
      <c r="K14" s="15"/>
      <c r="L14" s="16"/>
      <c r="M14" s="15"/>
    </row>
    <row r="15" spans="1:13" s="12" customFormat="1" ht="16.149999999999999" customHeight="1" x14ac:dyDescent="0.25">
      <c r="A15" s="35" t="s">
        <v>63</v>
      </c>
      <c r="B15" s="53" t="s">
        <v>66</v>
      </c>
      <c r="C15" s="33">
        <f t="shared" si="0"/>
        <v>10</v>
      </c>
      <c r="D15" s="21" t="s">
        <v>68</v>
      </c>
      <c r="E15" s="21" t="s">
        <v>69</v>
      </c>
      <c r="F15" s="16"/>
      <c r="G15" s="15"/>
      <c r="H15" s="16">
        <v>5</v>
      </c>
      <c r="I15" s="15">
        <v>10</v>
      </c>
      <c r="J15" s="16"/>
      <c r="K15" s="15"/>
      <c r="L15" s="16"/>
      <c r="M15" s="15"/>
    </row>
    <row r="16" spans="1:13" s="12" customFormat="1" ht="16.149999999999999" customHeight="1" x14ac:dyDescent="0.25">
      <c r="A16" s="52" t="s">
        <v>64</v>
      </c>
      <c r="B16" s="21" t="s">
        <v>49</v>
      </c>
      <c r="C16" s="33">
        <f t="shared" si="0"/>
        <v>8</v>
      </c>
      <c r="D16" s="54" t="s">
        <v>14</v>
      </c>
      <c r="E16" s="54" t="s">
        <v>41</v>
      </c>
      <c r="F16" s="55">
        <v>6</v>
      </c>
      <c r="G16" s="56">
        <v>8</v>
      </c>
      <c r="H16" s="55"/>
      <c r="I16" s="56"/>
      <c r="J16" s="55" t="s">
        <v>13</v>
      </c>
      <c r="K16" s="56"/>
      <c r="L16" s="55"/>
      <c r="M16" s="56"/>
    </row>
    <row r="17" spans="1:23" s="12" customFormat="1" ht="16.149999999999999" customHeight="1" thickBot="1" x14ac:dyDescent="0.3">
      <c r="A17" s="47" t="s">
        <v>65</v>
      </c>
      <c r="B17" s="37" t="s">
        <v>67</v>
      </c>
      <c r="C17" s="36">
        <f t="shared" si="0"/>
        <v>4</v>
      </c>
      <c r="D17" s="23" t="s">
        <v>68</v>
      </c>
      <c r="E17" s="23" t="s">
        <v>69</v>
      </c>
      <c r="F17" s="18"/>
      <c r="G17" s="17"/>
      <c r="H17" s="18">
        <v>8</v>
      </c>
      <c r="I17" s="17">
        <v>4</v>
      </c>
      <c r="J17" s="18"/>
      <c r="K17" s="17"/>
      <c r="L17" s="18"/>
      <c r="M17" s="17"/>
    </row>
    <row r="19" spans="1:23" s="12" customFormat="1" ht="15.4" customHeight="1" x14ac:dyDescent="0.2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11"/>
      <c r="O19" s="11"/>
      <c r="P19" s="11"/>
      <c r="Q19" s="11"/>
      <c r="R19" s="11"/>
      <c r="S19" s="11"/>
      <c r="T19" s="11"/>
      <c r="U19" s="11"/>
      <c r="V19" s="11"/>
      <c r="W19" s="11"/>
    </row>
  </sheetData>
  <sheetProtection selectLockedCells="1" selectUnlockedCells="1"/>
  <sortState ref="B11:K12">
    <sortCondition descending="1" ref="K11:K12"/>
  </sortState>
  <mergeCells count="11">
    <mergeCell ref="A2:M2"/>
    <mergeCell ref="A4:A6"/>
    <mergeCell ref="B4:B6"/>
    <mergeCell ref="C4:C6"/>
    <mergeCell ref="A19:M19"/>
    <mergeCell ref="D4:D6"/>
    <mergeCell ref="F4:G5"/>
    <mergeCell ref="J4:K5"/>
    <mergeCell ref="L4:M5"/>
    <mergeCell ref="E4:E6"/>
    <mergeCell ref="H4:I5"/>
  </mergeCells>
  <conditionalFormatting sqref="B8">
    <cfRule type="cellIs" dxfId="14" priority="11" stopIfTrue="1" operator="equal">
      <formula>"-"</formula>
    </cfRule>
  </conditionalFormatting>
  <conditionalFormatting sqref="B7:C7 B9:B17 C8:C17">
    <cfRule type="cellIs" dxfId="13" priority="12" stopIfTrue="1" operator="equal">
      <formula>"-"</formula>
    </cfRule>
  </conditionalFormatting>
  <conditionalFormatting sqref="D7:D10 D12:D16">
    <cfRule type="cellIs" dxfId="12" priority="8" stopIfTrue="1" operator="equal">
      <formula>"-"</formula>
    </cfRule>
  </conditionalFormatting>
  <conditionalFormatting sqref="D11">
    <cfRule type="cellIs" dxfId="11" priority="7" stopIfTrue="1" operator="equal">
      <formula>"-"</formula>
    </cfRule>
  </conditionalFormatting>
  <conditionalFormatting sqref="D17">
    <cfRule type="cellIs" dxfId="10" priority="6" stopIfTrue="1" operator="equal">
      <formula>"-"</formula>
    </cfRule>
  </conditionalFormatting>
  <conditionalFormatting sqref="E7:E10 E12:E16">
    <cfRule type="cellIs" dxfId="9" priority="4" stopIfTrue="1" operator="equal">
      <formula>"-"</formula>
    </cfRule>
  </conditionalFormatting>
  <conditionalFormatting sqref="E11">
    <cfRule type="cellIs" dxfId="8" priority="3" stopIfTrue="1" operator="equal">
      <formula>"-"</formula>
    </cfRule>
  </conditionalFormatting>
  <conditionalFormatting sqref="E17">
    <cfRule type="cellIs" dxfId="7" priority="2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84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opLeftCell="A4" zoomScaleNormal="100" zoomScaleSheetLayoutView="100" workbookViewId="0">
      <selection activeCell="A7" sqref="A7"/>
    </sheetView>
  </sheetViews>
  <sheetFormatPr defaultRowHeight="12.75" x14ac:dyDescent="0.2"/>
  <cols>
    <col min="1" max="1" width="7.7109375" customWidth="1"/>
    <col min="2" max="2" width="28.140625" customWidth="1"/>
    <col min="3" max="3" width="10.7109375" customWidth="1"/>
    <col min="4" max="4" width="22.140625" customWidth="1"/>
    <col min="5" max="5" width="20" customWidth="1"/>
    <col min="6" max="13" width="10.7109375" customWidth="1"/>
  </cols>
  <sheetData>
    <row r="1" spans="1:13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ht="106.5" customHeight="1" x14ac:dyDescent="0.3">
      <c r="A2" s="59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1.65" customHeight="1" thickBot="1" x14ac:dyDescent="0.3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60" customHeight="1" thickBot="1" x14ac:dyDescent="0.25">
      <c r="A4" s="60" t="s">
        <v>0</v>
      </c>
      <c r="B4" s="66" t="s">
        <v>19</v>
      </c>
      <c r="C4" s="74" t="s">
        <v>1</v>
      </c>
      <c r="D4" s="66" t="s">
        <v>2</v>
      </c>
      <c r="E4" s="66" t="s">
        <v>22</v>
      </c>
      <c r="F4" s="69" t="s">
        <v>71</v>
      </c>
      <c r="G4" s="70"/>
      <c r="H4" s="69" t="s">
        <v>98</v>
      </c>
      <c r="I4" s="70"/>
      <c r="J4" s="69" t="s">
        <v>94</v>
      </c>
      <c r="K4" s="70"/>
      <c r="L4" s="69" t="s">
        <v>95</v>
      </c>
      <c r="M4" s="70"/>
    </row>
    <row r="5" spans="1:13" ht="57.75" customHeight="1" thickBot="1" x14ac:dyDescent="0.25">
      <c r="A5" s="61"/>
      <c r="B5" s="67"/>
      <c r="C5" s="75"/>
      <c r="D5" s="67"/>
      <c r="E5" s="67"/>
      <c r="F5" s="71"/>
      <c r="G5" s="72"/>
      <c r="H5" s="71"/>
      <c r="I5" s="72"/>
      <c r="J5" s="71"/>
      <c r="K5" s="72"/>
      <c r="L5" s="71"/>
      <c r="M5" s="72"/>
    </row>
    <row r="6" spans="1:13" ht="21" customHeight="1" thickBot="1" x14ac:dyDescent="0.25">
      <c r="A6" s="62"/>
      <c r="B6" s="68"/>
      <c r="C6" s="76"/>
      <c r="D6" s="68"/>
      <c r="E6" s="68"/>
      <c r="F6" s="8" t="s">
        <v>3</v>
      </c>
      <c r="G6" s="9" t="s">
        <v>4</v>
      </c>
      <c r="H6" s="8" t="s">
        <v>3</v>
      </c>
      <c r="I6" s="9" t="s">
        <v>4</v>
      </c>
      <c r="J6" s="7" t="s">
        <v>3</v>
      </c>
      <c r="K6" s="10" t="s">
        <v>4</v>
      </c>
      <c r="L6" s="8" t="s">
        <v>3</v>
      </c>
      <c r="M6" s="9" t="s">
        <v>4</v>
      </c>
    </row>
    <row r="7" spans="1:13" s="12" customFormat="1" ht="16.149999999999999" customHeight="1" x14ac:dyDescent="0.25">
      <c r="A7" s="28" t="s">
        <v>5</v>
      </c>
      <c r="B7" s="29" t="s">
        <v>73</v>
      </c>
      <c r="C7" s="30">
        <f t="shared" ref="C7:C19" si="0">SUM(G7,I7,K7,M7)</f>
        <v>28</v>
      </c>
      <c r="D7" s="19" t="s">
        <v>89</v>
      </c>
      <c r="E7" s="19" t="s">
        <v>90</v>
      </c>
      <c r="F7" s="14">
        <v>2</v>
      </c>
      <c r="G7" s="13">
        <v>18</v>
      </c>
      <c r="H7" s="14">
        <v>5</v>
      </c>
      <c r="I7" s="13">
        <v>10</v>
      </c>
      <c r="J7" s="14"/>
      <c r="K7" s="13"/>
      <c r="L7" s="14"/>
      <c r="M7" s="13"/>
    </row>
    <row r="8" spans="1:13" s="12" customFormat="1" ht="16.149999999999999" customHeight="1" x14ac:dyDescent="0.25">
      <c r="A8" s="31" t="s">
        <v>6</v>
      </c>
      <c r="B8" s="32" t="s">
        <v>77</v>
      </c>
      <c r="C8" s="33">
        <f t="shared" si="0"/>
        <v>27</v>
      </c>
      <c r="D8" s="21" t="s">
        <v>15</v>
      </c>
      <c r="E8" s="21" t="s">
        <v>91</v>
      </c>
      <c r="F8" s="16">
        <v>4</v>
      </c>
      <c r="G8" s="15">
        <v>12</v>
      </c>
      <c r="H8" s="16">
        <v>3</v>
      </c>
      <c r="I8" s="15">
        <v>15</v>
      </c>
      <c r="J8" s="39"/>
      <c r="K8" s="40"/>
      <c r="L8" s="39"/>
      <c r="M8" s="40"/>
    </row>
    <row r="9" spans="1:13" s="12" customFormat="1" ht="16.149999999999999" customHeight="1" x14ac:dyDescent="0.25">
      <c r="A9" s="31" t="s">
        <v>8</v>
      </c>
      <c r="B9" s="34" t="s">
        <v>87</v>
      </c>
      <c r="C9" s="33">
        <f t="shared" si="0"/>
        <v>25</v>
      </c>
      <c r="D9" s="21" t="s">
        <v>15</v>
      </c>
      <c r="E9" s="21" t="s">
        <v>88</v>
      </c>
      <c r="F9" s="16" t="s">
        <v>13</v>
      </c>
      <c r="G9" s="15"/>
      <c r="H9" s="16">
        <v>1</v>
      </c>
      <c r="I9" s="15">
        <v>25</v>
      </c>
      <c r="J9" s="16"/>
      <c r="K9" s="15"/>
      <c r="L9" s="16"/>
      <c r="M9" s="15"/>
    </row>
    <row r="10" spans="1:13" s="12" customFormat="1" ht="16.149999999999999" customHeight="1" x14ac:dyDescent="0.25">
      <c r="A10" s="35" t="s">
        <v>9</v>
      </c>
      <c r="B10" s="34" t="s">
        <v>72</v>
      </c>
      <c r="C10" s="33">
        <f t="shared" si="0"/>
        <v>25</v>
      </c>
      <c r="D10" s="21" t="s">
        <v>15</v>
      </c>
      <c r="E10" s="21" t="s">
        <v>88</v>
      </c>
      <c r="F10" s="16">
        <v>1</v>
      </c>
      <c r="G10" s="15">
        <v>25</v>
      </c>
      <c r="H10" s="39"/>
      <c r="I10" s="40"/>
      <c r="J10" s="16"/>
      <c r="K10" s="15"/>
      <c r="L10" s="16"/>
      <c r="M10" s="15"/>
    </row>
    <row r="11" spans="1:13" s="12" customFormat="1" ht="16.149999999999999" customHeight="1" x14ac:dyDescent="0.25">
      <c r="A11" s="35" t="s">
        <v>10</v>
      </c>
      <c r="B11" s="34" t="s">
        <v>99</v>
      </c>
      <c r="C11" s="33">
        <f t="shared" si="0"/>
        <v>18</v>
      </c>
      <c r="D11" s="21" t="s">
        <v>14</v>
      </c>
      <c r="E11" s="21" t="s">
        <v>100</v>
      </c>
      <c r="F11" s="16"/>
      <c r="G11" s="15"/>
      <c r="H11" s="16">
        <v>2</v>
      </c>
      <c r="I11" s="15">
        <v>18</v>
      </c>
      <c r="J11" s="16"/>
      <c r="K11" s="15"/>
      <c r="L11" s="16"/>
      <c r="M11" s="15"/>
    </row>
    <row r="12" spans="1:13" s="12" customFormat="1" ht="16.149999999999999" customHeight="1" x14ac:dyDescent="0.25">
      <c r="A12" s="35" t="s">
        <v>11</v>
      </c>
      <c r="B12" s="34" t="s">
        <v>74</v>
      </c>
      <c r="C12" s="33">
        <f t="shared" si="0"/>
        <v>15</v>
      </c>
      <c r="D12" s="21" t="s">
        <v>75</v>
      </c>
      <c r="E12" s="21" t="s">
        <v>76</v>
      </c>
      <c r="F12" s="16">
        <v>3</v>
      </c>
      <c r="G12" s="15">
        <v>15</v>
      </c>
      <c r="H12" s="16"/>
      <c r="I12" s="15"/>
      <c r="J12" s="16"/>
      <c r="K12" s="15"/>
      <c r="L12" s="16"/>
      <c r="M12" s="15"/>
    </row>
    <row r="13" spans="1:13" s="12" customFormat="1" ht="16.149999999999999" customHeight="1" x14ac:dyDescent="0.25">
      <c r="A13" s="35" t="s">
        <v>16</v>
      </c>
      <c r="B13" s="34" t="s">
        <v>101</v>
      </c>
      <c r="C13" s="33">
        <f t="shared" si="0"/>
        <v>12</v>
      </c>
      <c r="D13" s="57" t="s">
        <v>15</v>
      </c>
      <c r="E13" s="57" t="s">
        <v>91</v>
      </c>
      <c r="F13" s="16"/>
      <c r="G13" s="15"/>
      <c r="H13" s="16">
        <v>4</v>
      </c>
      <c r="I13" s="15">
        <v>12</v>
      </c>
      <c r="J13" s="16"/>
      <c r="K13" s="15"/>
      <c r="L13" s="16"/>
      <c r="M13" s="15"/>
    </row>
    <row r="14" spans="1:13" s="12" customFormat="1" ht="16.149999999999999" customHeight="1" x14ac:dyDescent="0.25">
      <c r="A14" s="35" t="s">
        <v>62</v>
      </c>
      <c r="B14" s="34" t="s">
        <v>78</v>
      </c>
      <c r="C14" s="33">
        <f t="shared" si="0"/>
        <v>10</v>
      </c>
      <c r="D14" s="21" t="s">
        <v>12</v>
      </c>
      <c r="E14" s="21" t="s">
        <v>12</v>
      </c>
      <c r="F14" s="39">
        <v>5</v>
      </c>
      <c r="G14" s="40">
        <v>10</v>
      </c>
      <c r="H14" s="16"/>
      <c r="I14" s="15"/>
      <c r="J14" s="16"/>
      <c r="K14" s="15"/>
      <c r="L14" s="16"/>
      <c r="M14" s="15"/>
    </row>
    <row r="15" spans="1:13" s="12" customFormat="1" ht="16.149999999999999" customHeight="1" x14ac:dyDescent="0.25">
      <c r="A15" s="35" t="s">
        <v>63</v>
      </c>
      <c r="B15" s="34" t="s">
        <v>102</v>
      </c>
      <c r="C15" s="33">
        <f t="shared" si="0"/>
        <v>8</v>
      </c>
      <c r="D15" s="57" t="s">
        <v>15</v>
      </c>
      <c r="E15" s="57" t="s">
        <v>91</v>
      </c>
      <c r="F15" s="16"/>
      <c r="G15" s="15"/>
      <c r="H15" s="16">
        <v>6</v>
      </c>
      <c r="I15" s="15">
        <v>8</v>
      </c>
      <c r="J15" s="16"/>
      <c r="K15" s="15"/>
      <c r="L15" s="16"/>
      <c r="M15" s="15"/>
    </row>
    <row r="16" spans="1:13" s="12" customFormat="1" ht="16.149999999999999" customHeight="1" x14ac:dyDescent="0.25">
      <c r="A16" s="35" t="s">
        <v>64</v>
      </c>
      <c r="B16" s="34" t="s">
        <v>79</v>
      </c>
      <c r="C16" s="33">
        <f t="shared" si="0"/>
        <v>8</v>
      </c>
      <c r="D16" s="21" t="s">
        <v>80</v>
      </c>
      <c r="E16" s="21" t="s">
        <v>81</v>
      </c>
      <c r="F16" s="16">
        <v>6</v>
      </c>
      <c r="G16" s="15">
        <v>8</v>
      </c>
      <c r="H16" s="16"/>
      <c r="I16" s="15"/>
      <c r="J16" s="16"/>
      <c r="K16" s="15"/>
      <c r="L16" s="16"/>
      <c r="M16" s="15"/>
    </row>
    <row r="17" spans="1:23" s="12" customFormat="1" ht="16.149999999999999" customHeight="1" x14ac:dyDescent="0.25">
      <c r="A17" s="35"/>
      <c r="B17" s="34" t="s">
        <v>82</v>
      </c>
      <c r="C17" s="33">
        <f t="shared" si="0"/>
        <v>0</v>
      </c>
      <c r="D17" s="21" t="s">
        <v>83</v>
      </c>
      <c r="E17" s="21" t="s">
        <v>84</v>
      </c>
      <c r="F17" s="16" t="s">
        <v>13</v>
      </c>
      <c r="G17" s="15"/>
      <c r="H17" s="16" t="s">
        <v>13</v>
      </c>
      <c r="I17" s="15"/>
      <c r="J17" s="16"/>
      <c r="K17" s="15"/>
      <c r="L17" s="16"/>
      <c r="M17" s="15"/>
    </row>
    <row r="18" spans="1:23" s="12" customFormat="1" ht="16.149999999999999" customHeight="1" x14ac:dyDescent="0.25">
      <c r="A18" s="35"/>
      <c r="B18" s="53" t="s">
        <v>85</v>
      </c>
      <c r="C18" s="33">
        <f t="shared" si="0"/>
        <v>0</v>
      </c>
      <c r="D18" s="21" t="s">
        <v>92</v>
      </c>
      <c r="E18" s="21" t="s">
        <v>93</v>
      </c>
      <c r="F18" s="16" t="s">
        <v>13</v>
      </c>
      <c r="G18" s="15"/>
      <c r="H18" s="16"/>
      <c r="I18" s="15"/>
      <c r="J18" s="16"/>
      <c r="K18" s="15"/>
      <c r="L18" s="16"/>
      <c r="M18" s="15"/>
    </row>
    <row r="19" spans="1:23" s="12" customFormat="1" ht="16.149999999999999" customHeight="1" thickBot="1" x14ac:dyDescent="0.3">
      <c r="A19" s="47"/>
      <c r="B19" s="23" t="s">
        <v>86</v>
      </c>
      <c r="C19" s="36">
        <f t="shared" si="0"/>
        <v>0</v>
      </c>
      <c r="D19" s="23" t="s">
        <v>12</v>
      </c>
      <c r="E19" s="23" t="s">
        <v>12</v>
      </c>
      <c r="F19" s="18" t="s">
        <v>13</v>
      </c>
      <c r="G19" s="17"/>
      <c r="H19" s="18"/>
      <c r="I19" s="17"/>
      <c r="J19" s="18"/>
      <c r="K19" s="17"/>
      <c r="L19" s="18"/>
      <c r="M19" s="17"/>
    </row>
    <row r="21" spans="1:23" s="12" customFormat="1" ht="15.4" customHeight="1" x14ac:dyDescent="0.2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11"/>
      <c r="O21" s="11"/>
      <c r="P21" s="11"/>
      <c r="Q21" s="11"/>
      <c r="R21" s="11"/>
      <c r="S21" s="11"/>
      <c r="T21" s="11"/>
      <c r="U21" s="11"/>
      <c r="V21" s="11"/>
      <c r="W21" s="11"/>
    </row>
  </sheetData>
  <sheetProtection selectLockedCells="1" selectUnlockedCells="1"/>
  <sortState ref="B15:I16">
    <sortCondition descending="1" ref="I15:I16"/>
  </sortState>
  <mergeCells count="11">
    <mergeCell ref="A21:M21"/>
    <mergeCell ref="A2:M2"/>
    <mergeCell ref="A4:A6"/>
    <mergeCell ref="B4:B6"/>
    <mergeCell ref="C4:C6"/>
    <mergeCell ref="D4:D6"/>
    <mergeCell ref="E4:E6"/>
    <mergeCell ref="F4:G5"/>
    <mergeCell ref="H4:I5"/>
    <mergeCell ref="J4:K5"/>
    <mergeCell ref="L4:M5"/>
  </mergeCells>
  <conditionalFormatting sqref="B8">
    <cfRule type="cellIs" dxfId="6" priority="8" stopIfTrue="1" operator="equal">
      <formula>"-"</formula>
    </cfRule>
  </conditionalFormatting>
  <conditionalFormatting sqref="B7:C7 B9:B19 C8:C19">
    <cfRule type="cellIs" dxfId="5" priority="9" stopIfTrue="1" operator="equal">
      <formula>"-"</formula>
    </cfRule>
  </conditionalFormatting>
  <conditionalFormatting sqref="D7:D10 D12:D14 D16:D19">
    <cfRule type="cellIs" dxfId="4" priority="7" stopIfTrue="1" operator="equal">
      <formula>"-"</formula>
    </cfRule>
  </conditionalFormatting>
  <conditionalFormatting sqref="D11">
    <cfRule type="cellIs" dxfId="3" priority="6" stopIfTrue="1" operator="equal">
      <formula>"-"</formula>
    </cfRule>
  </conditionalFormatting>
  <conditionalFormatting sqref="E7:E10 E12:E14 E16:E19">
    <cfRule type="cellIs" dxfId="2" priority="4" stopIfTrue="1" operator="equal">
      <formula>"-"</formula>
    </cfRule>
  </conditionalFormatting>
  <conditionalFormatting sqref="E11">
    <cfRule type="cellIs" dxfId="1" priority="3" stopIfTrue="1" operator="equal">
      <formula>"-"</formula>
    </cfRule>
  </conditionalFormatting>
  <conditionalFormatting sqref="D15:E15">
    <cfRule type="cellIs" dxfId="0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8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R</vt:lpstr>
      <vt:lpstr>N</vt:lpstr>
      <vt:lpstr>Т3</vt:lpstr>
      <vt:lpstr>N!Область_печати</vt:lpstr>
      <vt:lpstr>'R'!Область_печати</vt:lpstr>
      <vt:lpstr>Т3!Область_печати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AK-72</cp:lastModifiedBy>
  <cp:revision>4</cp:revision>
  <cp:lastPrinted>2019-06-18T10:33:42Z</cp:lastPrinted>
  <dcterms:created xsi:type="dcterms:W3CDTF">2011-01-03T12:45:18Z</dcterms:created>
  <dcterms:modified xsi:type="dcterms:W3CDTF">2019-06-18T13:15:37Z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