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acer\Desktop\В Работе\РАФ\Рейды\"/>
    </mc:Choice>
  </mc:AlternateContent>
  <xr:revisionPtr revIDLastSave="0" documentId="8_{54C8A662-344E-4B48-817C-03DD83831FFD}" xr6:coauthVersionLast="47" xr6:coauthVersionMax="47" xr10:uidLastSave="{00000000-0000-0000-0000-000000000000}"/>
  <bookViews>
    <workbookView xWindow="-108" yWindow="-108" windowWidth="23256" windowHeight="12576" tabRatio="500" activeTab="2" xr2:uid="{00000000-000D-0000-FFFF-FFFF00000000}"/>
  </bookViews>
  <sheets>
    <sheet name="R" sheetId="1" r:id="rId1"/>
    <sheet name="N" sheetId="2" r:id="rId2"/>
    <sheet name="N2" sheetId="3" r:id="rId3"/>
  </sheets>
  <definedNames>
    <definedName name="_xlnm.Print_Area" localSheetId="1">N!$A$1:$J$15</definedName>
    <definedName name="_xlnm.Print_Area" localSheetId="2">'N2'!$A$1:$F$17</definedName>
    <definedName name="_xlnm.Print_Area" localSheetId="0">'R'!$A$1:$J$11</definedName>
  </definedNames>
  <calcPr calcId="191029"/>
</workbook>
</file>

<file path=xl/calcChain.xml><?xml version="1.0" encoding="utf-8"?>
<calcChain xmlns="http://schemas.openxmlformats.org/spreadsheetml/2006/main">
  <c r="C11" i="1" l="1"/>
  <c r="C10" i="1"/>
  <c r="C9" i="1"/>
  <c r="C8" i="1"/>
  <c r="C7" i="1"/>
  <c r="C9" i="2"/>
  <c r="C8" i="2"/>
  <c r="C12" i="2" l="1"/>
  <c r="C11" i="2"/>
  <c r="C10" i="2"/>
  <c r="C7" i="2"/>
  <c r="C23" i="3"/>
  <c r="C18" i="3"/>
  <c r="C16" i="3"/>
  <c r="C13" i="3"/>
  <c r="C9" i="3"/>
  <c r="C27" i="3" l="1"/>
  <c r="C11" i="3"/>
  <c r="C14" i="3"/>
  <c r="C15" i="3"/>
  <c r="C12" i="3"/>
  <c r="C17" i="3"/>
  <c r="C10" i="3"/>
  <c r="C19" i="3"/>
  <c r="C21" i="3"/>
  <c r="C22" i="3"/>
  <c r="C20" i="3"/>
  <c r="C24" i="3"/>
  <c r="C25" i="3"/>
  <c r="C26" i="3"/>
  <c r="C8" i="3"/>
  <c r="C7" i="3"/>
</calcChain>
</file>

<file path=xl/sharedStrings.xml><?xml version="1.0" encoding="utf-8"?>
<sst xmlns="http://schemas.openxmlformats.org/spreadsheetml/2006/main" count="224" uniqueCount="101">
  <si>
    <t>Место</t>
  </si>
  <si>
    <t>Сумма очков</t>
  </si>
  <si>
    <t>место</t>
  </si>
  <si>
    <t>очки</t>
  </si>
  <si>
    <t>1</t>
  </si>
  <si>
    <t>2</t>
  </si>
  <si>
    <t>3</t>
  </si>
  <si>
    <t>4</t>
  </si>
  <si>
    <t>5</t>
  </si>
  <si>
    <t>6</t>
  </si>
  <si>
    <t>Москва</t>
  </si>
  <si>
    <t>Респ.Татарстан</t>
  </si>
  <si>
    <t>7</t>
  </si>
  <si>
    <t xml:space="preserve">Фамилия, имя </t>
  </si>
  <si>
    <t>Фамилия, имя</t>
  </si>
  <si>
    <t>Населенный
пункт</t>
  </si>
  <si>
    <t>Автомобиль</t>
  </si>
  <si>
    <t>8</t>
  </si>
  <si>
    <t>9</t>
  </si>
  <si>
    <t>нк</t>
  </si>
  <si>
    <t>Багель Максим</t>
  </si>
  <si>
    <t>Can-Am Maverick X3</t>
  </si>
  <si>
    <t>Минниханов Раис</t>
  </si>
  <si>
    <t>Казань</t>
  </si>
  <si>
    <t>Сычёва Татьяна</t>
  </si>
  <si>
    <t>Санкт-Петербург</t>
  </si>
  <si>
    <t>Субъект РФ</t>
  </si>
  <si>
    <t>1 этап
21-23.05.2021
Волгоградская обл.,
Фролово
ЕКП №39953</t>
  </si>
  <si>
    <t>10</t>
  </si>
  <si>
    <t>11</t>
  </si>
  <si>
    <t>12</t>
  </si>
  <si>
    <t>13</t>
  </si>
  <si>
    <t>14</t>
  </si>
  <si>
    <t>Чагин Игорь</t>
  </si>
  <si>
    <t>Н.Челны</t>
  </si>
  <si>
    <t>Минниханов Азат</t>
  </si>
  <si>
    <t>Каримов Богдан</t>
  </si>
  <si>
    <t>Елабуга</t>
  </si>
  <si>
    <t>Фатихов Дамир</t>
  </si>
  <si>
    <t>Шилов Константин</t>
  </si>
  <si>
    <t>Галиев Марат</t>
  </si>
  <si>
    <t>Нифонтова Анастасия</t>
  </si>
  <si>
    <t>Пузян Армен</t>
  </si>
  <si>
    <t>Абдулнасыров Руслан</t>
  </si>
  <si>
    <t>Сильнов Павел</t>
  </si>
  <si>
    <t>Маковеев Константин</t>
  </si>
  <si>
    <t>Филонец Дмитрий</t>
  </si>
  <si>
    <t>3 этап
16-18.07.2021
Владимирская обл.,
Ковров
ЕКП №39955</t>
  </si>
  <si>
    <t>2 этап
11-12.06.2021
Ульяновская обл.,
пгт Тереньга
ЕКП №39954</t>
  </si>
  <si>
    <t>4 этап
06-08.08.2021
Ивановская обл.,
Южа
ЕКП №39956</t>
  </si>
  <si>
    <t>5 этап
03-05.09.2021
Астраханская обл.,
Астрахань
ЕКП №39957</t>
  </si>
  <si>
    <t>6 этап
14-16.10.2021
Тульская обл.,
рп Волово
ЕКП №39958</t>
  </si>
  <si>
    <t>МИНИСТЕРСТВО СПОРТА РФ
РОССИЙСКАЯ АВТОМОБИЛЬНАЯ ФЕДЕРАЦИЯ
КУБОК РОССИИ в спортивной дисциплине ралли-рейды  "N2" (1661031811Л)
Зачет Пилотов
ТЕКУЩИЙ ПРОТОКОЛ ЛИЧНЫХ РЕЗУЛЬТАТОВ  2021</t>
  </si>
  <si>
    <t>МИНИСТЕРСТВО СПОРТА РФ
РОССИЙСКАЯ АВТОМОБИЛЬНАЯ ФЕДЕРАЦИЯ
КУБОК РОССИИ в спортивной дисциплине ралли-рейды "N" (1660611811Л)
Зачет Пилотов
ТЕКУЩИЙ ПРОТОКОЛ ЛИЧНЫХ РЕЗУЛЬТАТОВ  2021</t>
  </si>
  <si>
    <t>МИНИСТЕРСТВО СПОРТА РФ
РОССИЙСКАЯ АВТОМОБИЛЬНАЯ ФЕДЕРАЦИЯ
КУБОК РОССИИ в спортивной дисциплине ралли-рейды " R" (1660671811Л)
Зачет Пилотов
ТЕКУЩИЙ ПРОТОКОЛ ЛИЧНЫХ РЕЗУЛЬТАТОВ  2021</t>
  </si>
  <si>
    <t>1 этап
11-12.06.2021
Ульяновская обл.,
пгт Тереньга
ЕКП №39959</t>
  </si>
  <si>
    <t>2 этап
16-18.07.2021
Владимирская обл.,
Ковров
ЕКП №39960</t>
  </si>
  <si>
    <t>3 этап
06-08.08.2021
Ивановская обл.,
Южа
ЕКП №39961</t>
  </si>
  <si>
    <t>4 этап
14-16.10.2021
Тульская обл.,
рп Волово
ЕКП №39962</t>
  </si>
  <si>
    <t>Бабкин Сергей</t>
  </si>
  <si>
    <t>Маликов Владислав</t>
  </si>
  <si>
    <t>Московская обл.</t>
  </si>
  <si>
    <t>Останкино</t>
  </si>
  <si>
    <t>Мингазов Минтимер</t>
  </si>
  <si>
    <t>Сибгатуллин Динар</t>
  </si>
  <si>
    <t>Ахметшин Рустем</t>
  </si>
  <si>
    <t>Мельник Артём</t>
  </si>
  <si>
    <t>15</t>
  </si>
  <si>
    <t>16</t>
  </si>
  <si>
    <t>17</t>
  </si>
  <si>
    <t>18</t>
  </si>
  <si>
    <t>19</t>
  </si>
  <si>
    <t>Митин Роман</t>
  </si>
  <si>
    <t>Орловская обл.</t>
  </si>
  <si>
    <t>Орёл</t>
  </si>
  <si>
    <t>ВАЗ-21213</t>
  </si>
  <si>
    <t>Новиков Вадим</t>
  </si>
  <si>
    <t>Ульяновская обл.</t>
  </si>
  <si>
    <t>Ульяновск</t>
  </si>
  <si>
    <t>УАЗ Патриот</t>
  </si>
  <si>
    <t>Назаркин Денис</t>
  </si>
  <si>
    <t>УАЗ Пикап</t>
  </si>
  <si>
    <t>Орлов Александр</t>
  </si>
  <si>
    <t>Волгоградская обл.</t>
  </si>
  <si>
    <t>Волгоград</t>
  </si>
  <si>
    <t>LADA 4X4 CNG</t>
  </si>
  <si>
    <t>Толстов Виктор</t>
  </si>
  <si>
    <t>УАЗ-31622</t>
  </si>
  <si>
    <t>Юрковский Никита</t>
  </si>
  <si>
    <t>Саратовская обл.</t>
  </si>
  <si>
    <t>Балаково</t>
  </si>
  <si>
    <t>ВАЗ-212140</t>
  </si>
  <si>
    <t>Сушенцов Андрей</t>
  </si>
  <si>
    <t>Mitsubishi L200</t>
  </si>
  <si>
    <t>Семёнов Александр</t>
  </si>
  <si>
    <t>ГАЗель Некст</t>
  </si>
  <si>
    <t>Кутинов Михаил</t>
  </si>
  <si>
    <t>Переверзев Дмитрий</t>
  </si>
  <si>
    <t>ВАЗ-2108</t>
  </si>
  <si>
    <t>Соболев Сергей</t>
  </si>
  <si>
    <t>сборная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</si>
</sst>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8" fillId="0" borderId="14" xfId="0" applyFont="1" applyFill="1" applyBorder="1" applyAlignment="1" applyProtection="1">
      <alignment vertical="center" wrapText="1"/>
    </xf>
    <xf numFmtId="49" fontId="8" fillId="0" borderId="23" xfId="0" applyNumberFormat="1" applyFont="1" applyBorder="1" applyAlignment="1">
      <alignment horizontal="center"/>
    </xf>
    <xf numFmtId="0" fontId="8" fillId="0" borderId="18" xfId="0" applyFont="1" applyFill="1" applyBorder="1" applyAlignment="1" applyProtection="1">
      <alignment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49" fontId="8" fillId="0" borderId="24" xfId="0" applyNumberFormat="1" applyFont="1" applyBorder="1" applyAlignment="1">
      <alignment horizontal="center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vertical="center" wrapText="1"/>
    </xf>
    <xf numFmtId="49" fontId="8" fillId="3" borderId="24" xfId="0" applyNumberFormat="1" applyFont="1" applyFill="1" applyBorder="1" applyAlignment="1">
      <alignment horizontal="center"/>
    </xf>
    <xf numFmtId="0" fontId="8" fillId="0" borderId="22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9" fontId="8" fillId="3" borderId="25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0" borderId="12" xfId="2" applyFont="1" applyBorder="1" applyAlignment="1">
      <alignment horizontal="left" vertical="center" wrapText="1"/>
    </xf>
    <xf numFmtId="0" fontId="8" fillId="0" borderId="13" xfId="2" applyFont="1" applyBorder="1" applyAlignment="1">
      <alignment horizontal="left" vertical="center" wrapText="1"/>
    </xf>
    <xf numFmtId="0" fontId="8" fillId="0" borderId="14" xfId="2" applyFont="1" applyBorder="1" applyAlignment="1">
      <alignment horizontal="left" vertical="center" wrapText="1"/>
    </xf>
    <xf numFmtId="0" fontId="8" fillId="0" borderId="12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vertical="center" wrapText="1"/>
    </xf>
    <xf numFmtId="0" fontId="8" fillId="0" borderId="7" xfId="2" applyFont="1" applyBorder="1" applyAlignment="1">
      <alignment horizontal="left" vertical="center" wrapText="1"/>
    </xf>
    <xf numFmtId="0" fontId="8" fillId="0" borderId="8" xfId="2" applyFont="1" applyBorder="1" applyAlignment="1">
      <alignment horizontal="left" vertical="center" wrapText="1"/>
    </xf>
    <xf numFmtId="0" fontId="8" fillId="0" borderId="27" xfId="2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0" borderId="3" xfId="0" quotePrefix="1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0" borderId="8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6" fillId="2" borderId="28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29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5" xfId="0" applyFont="1" applyBorder="1"/>
    <xf numFmtId="0" fontId="7" fillId="0" borderId="2" xfId="0" applyFont="1" applyBorder="1"/>
    <xf numFmtId="0" fontId="7" fillId="0" borderId="3" xfId="0" applyFont="1" applyBorder="1"/>
    <xf numFmtId="0" fontId="0" fillId="0" borderId="2" xfId="0" applyBorder="1"/>
    <xf numFmtId="0" fontId="0" fillId="0" borderId="3" xfId="0" applyBorder="1"/>
    <xf numFmtId="0" fontId="8" fillId="0" borderId="2" xfId="2" applyFont="1" applyFill="1" applyBorder="1" applyAlignment="1">
      <alignment vertical="center" wrapText="1"/>
    </xf>
    <xf numFmtId="0" fontId="8" fillId="0" borderId="3" xfId="2" applyFont="1" applyFill="1" applyBorder="1" applyAlignment="1">
      <alignment vertical="center" wrapText="1"/>
    </xf>
    <xf numFmtId="0" fontId="0" fillId="0" borderId="6" xfId="0" applyBorder="1"/>
    <xf numFmtId="0" fontId="0" fillId="0" borderId="4" xfId="0" applyBorder="1"/>
    <xf numFmtId="0" fontId="8" fillId="0" borderId="2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49" fontId="8" fillId="0" borderId="30" xfId="0" applyNumberFormat="1" applyFont="1" applyBorder="1" applyAlignment="1">
      <alignment horizontal="center"/>
    </xf>
    <xf numFmtId="0" fontId="8" fillId="0" borderId="30" xfId="0" applyFont="1" applyFill="1" applyBorder="1" applyAlignment="1" applyProtection="1">
      <alignment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7" fillId="0" borderId="31" xfId="0" applyFont="1" applyBorder="1"/>
    <xf numFmtId="0" fontId="7" fillId="0" borderId="32" xfId="0" applyFont="1" applyBorder="1"/>
    <xf numFmtId="0" fontId="8" fillId="4" borderId="13" xfId="0" applyFont="1" applyFill="1" applyBorder="1" applyAlignment="1" applyProtection="1">
      <alignment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vertical="center" wrapText="1"/>
    </xf>
    <xf numFmtId="0" fontId="8" fillId="0" borderId="13" xfId="3" applyFont="1" applyBorder="1" applyAlignment="1">
      <alignment horizontal="left" vertical="center" wrapText="1"/>
    </xf>
    <xf numFmtId="0" fontId="8" fillId="0" borderId="34" xfId="0" applyFont="1" applyBorder="1" applyAlignment="1" applyProtection="1">
      <alignment horizontal="center" vertical="center" wrapText="1"/>
    </xf>
    <xf numFmtId="0" fontId="8" fillId="3" borderId="33" xfId="0" applyFont="1" applyFill="1" applyBorder="1" applyAlignment="1" applyProtection="1">
      <alignment vertical="center" wrapText="1"/>
    </xf>
    <xf numFmtId="0" fontId="8" fillId="0" borderId="35" xfId="3" applyFont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8" fillId="0" borderId="36" xfId="3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_doc_2011012104" xfId="2" xr:uid="{00000000-0005-0000-0000-000002000000}"/>
    <cellStyle name="Пояснение" xfId="3" builtinId="53"/>
  </cellStyles>
  <dxfs count="44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752475</xdr:colOff>
      <xdr:row>1</xdr:row>
      <xdr:rowOff>1219201</xdr:rowOff>
    </xdr:to>
    <xdr:pic>
      <xdr:nvPicPr>
        <xdr:cNvPr id="1053" name="Picture 1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1118659" cy="1085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724956</xdr:colOff>
      <xdr:row>1</xdr:row>
      <xdr:rowOff>1209676</xdr:rowOff>
    </xdr:to>
    <xdr:pic>
      <xdr:nvPicPr>
        <xdr:cNvPr id="2077" name="Picture 12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1131355" cy="10974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298451</xdr:colOff>
      <xdr:row>1</xdr:row>
      <xdr:rowOff>121707</xdr:rowOff>
    </xdr:from>
    <xdr:to>
      <xdr:col>1</xdr:col>
      <xdr:colOff>866775</xdr:colOff>
      <xdr:row>1</xdr:row>
      <xdr:rowOff>1171977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1" y="159807"/>
          <a:ext cx="1082674" cy="10502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zoomScaleNormal="100" zoomScaleSheetLayoutView="100" workbookViewId="0">
      <selection activeCell="A7" sqref="A7"/>
    </sheetView>
  </sheetViews>
  <sheetFormatPr defaultRowHeight="13.2" x14ac:dyDescent="0.25"/>
  <cols>
    <col min="1" max="1" width="7.6640625" customWidth="1"/>
    <col min="2" max="2" width="25.6640625" customWidth="1"/>
    <col min="3" max="3" width="9.77734375" customWidth="1"/>
    <col min="4" max="4" width="22.109375" customWidth="1"/>
    <col min="5" max="5" width="18.77734375" customWidth="1"/>
    <col min="6" max="6" width="26.77734375" customWidth="1"/>
    <col min="7" max="14" width="10.6640625" customWidth="1"/>
  </cols>
  <sheetData>
    <row r="1" spans="1:17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</row>
    <row r="2" spans="1:17" ht="106.5" customHeight="1" x14ac:dyDescent="0.35">
      <c r="A2" s="82" t="s">
        <v>54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7" ht="12.45" customHeight="1" thickBot="1" x14ac:dyDescent="0.4">
      <c r="A3" s="4"/>
      <c r="B3" s="4"/>
      <c r="C3" s="4"/>
      <c r="D3" s="4"/>
      <c r="E3" s="16"/>
      <c r="F3" s="16"/>
      <c r="G3" s="4"/>
      <c r="H3" s="4"/>
      <c r="I3" s="4"/>
      <c r="J3" s="4"/>
    </row>
    <row r="4" spans="1:17" ht="60" customHeight="1" thickBot="1" x14ac:dyDescent="0.3">
      <c r="A4" s="83" t="s">
        <v>0</v>
      </c>
      <c r="B4" s="86" t="s">
        <v>13</v>
      </c>
      <c r="C4" s="89" t="s">
        <v>1</v>
      </c>
      <c r="D4" s="89" t="s">
        <v>26</v>
      </c>
      <c r="E4" s="89" t="s">
        <v>15</v>
      </c>
      <c r="F4" s="89" t="s">
        <v>16</v>
      </c>
      <c r="G4" s="78" t="s">
        <v>55</v>
      </c>
      <c r="H4" s="79"/>
      <c r="I4" s="78" t="s">
        <v>56</v>
      </c>
      <c r="J4" s="79"/>
      <c r="K4" s="78" t="s">
        <v>57</v>
      </c>
      <c r="L4" s="79"/>
      <c r="M4" s="78" t="s">
        <v>58</v>
      </c>
      <c r="N4" s="79"/>
    </row>
    <row r="5" spans="1:17" ht="57.75" customHeight="1" thickBot="1" x14ac:dyDescent="0.3">
      <c r="A5" s="84"/>
      <c r="B5" s="87"/>
      <c r="C5" s="90"/>
      <c r="D5" s="90"/>
      <c r="E5" s="90"/>
      <c r="F5" s="90"/>
      <c r="G5" s="80"/>
      <c r="H5" s="81"/>
      <c r="I5" s="80"/>
      <c r="J5" s="81"/>
      <c r="K5" s="80"/>
      <c r="L5" s="81"/>
      <c r="M5" s="80"/>
      <c r="N5" s="81"/>
    </row>
    <row r="6" spans="1:17" ht="21" customHeight="1" thickBot="1" x14ac:dyDescent="0.3">
      <c r="A6" s="85"/>
      <c r="B6" s="88"/>
      <c r="C6" s="91"/>
      <c r="D6" s="91"/>
      <c r="E6" s="91"/>
      <c r="F6" s="91"/>
      <c r="G6" s="43" t="s">
        <v>2</v>
      </c>
      <c r="H6" s="45" t="s">
        <v>3</v>
      </c>
      <c r="I6" s="43" t="s">
        <v>2</v>
      </c>
      <c r="J6" s="44" t="s">
        <v>3</v>
      </c>
      <c r="K6" s="43" t="s">
        <v>2</v>
      </c>
      <c r="L6" s="45" t="s">
        <v>3</v>
      </c>
      <c r="M6" s="43" t="s">
        <v>2</v>
      </c>
      <c r="N6" s="45" t="s">
        <v>3</v>
      </c>
    </row>
    <row r="7" spans="1:17" s="6" customFormat="1" ht="16.5" customHeight="1" x14ac:dyDescent="0.35">
      <c r="A7" s="27" t="s">
        <v>4</v>
      </c>
      <c r="B7" s="22" t="s">
        <v>92</v>
      </c>
      <c r="C7" s="58">
        <f>SUM(H7,J7,L7,N7)</f>
        <v>25</v>
      </c>
      <c r="D7" s="22" t="s">
        <v>10</v>
      </c>
      <c r="E7" s="22" t="s">
        <v>10</v>
      </c>
      <c r="F7" s="19" t="s">
        <v>93</v>
      </c>
      <c r="G7" s="30">
        <v>1</v>
      </c>
      <c r="H7" s="31">
        <v>25</v>
      </c>
      <c r="I7" s="46"/>
      <c r="J7" s="47"/>
      <c r="K7" s="46"/>
      <c r="L7" s="47"/>
      <c r="M7" s="46"/>
      <c r="N7" s="47"/>
    </row>
    <row r="8" spans="1:17" s="6" customFormat="1" ht="16.5" customHeight="1" x14ac:dyDescent="0.35">
      <c r="A8" s="28" t="s">
        <v>5</v>
      </c>
      <c r="B8" s="23" t="s">
        <v>94</v>
      </c>
      <c r="C8" s="63">
        <f t="shared" ref="C8:C11" si="0">SUM(H8,J8,L8,N8)</f>
        <v>18</v>
      </c>
      <c r="D8" s="23" t="s">
        <v>77</v>
      </c>
      <c r="E8" s="23" t="s">
        <v>78</v>
      </c>
      <c r="F8" s="77" t="s">
        <v>95</v>
      </c>
      <c r="G8" s="32">
        <v>2</v>
      </c>
      <c r="H8" s="33">
        <v>18</v>
      </c>
      <c r="I8" s="48"/>
      <c r="J8" s="49"/>
      <c r="K8" s="48"/>
      <c r="L8" s="49"/>
      <c r="M8" s="48"/>
      <c r="N8" s="49"/>
    </row>
    <row r="9" spans="1:17" s="6" customFormat="1" ht="16.5" customHeight="1" x14ac:dyDescent="0.35">
      <c r="A9" s="28" t="s">
        <v>6</v>
      </c>
      <c r="B9" s="23" t="s">
        <v>96</v>
      </c>
      <c r="C9" s="59">
        <f t="shared" si="0"/>
        <v>15</v>
      </c>
      <c r="D9" s="23" t="s">
        <v>77</v>
      </c>
      <c r="E9" s="23" t="s">
        <v>78</v>
      </c>
      <c r="F9" s="74" t="s">
        <v>81</v>
      </c>
      <c r="G9" s="32">
        <v>3</v>
      </c>
      <c r="H9" s="33">
        <v>15</v>
      </c>
      <c r="I9" s="48"/>
      <c r="J9" s="49"/>
      <c r="K9" s="48"/>
      <c r="L9" s="49"/>
      <c r="M9" s="48"/>
      <c r="N9" s="49"/>
    </row>
    <row r="10" spans="1:17" s="6" customFormat="1" ht="16.5" customHeight="1" x14ac:dyDescent="0.35">
      <c r="A10" s="28" t="s">
        <v>7</v>
      </c>
      <c r="B10" s="23" t="s">
        <v>97</v>
      </c>
      <c r="C10" s="59">
        <f t="shared" si="0"/>
        <v>12</v>
      </c>
      <c r="D10" s="23" t="s">
        <v>77</v>
      </c>
      <c r="E10" s="23" t="s">
        <v>78</v>
      </c>
      <c r="F10" s="20" t="s">
        <v>98</v>
      </c>
      <c r="G10" s="32">
        <v>4</v>
      </c>
      <c r="H10" s="33">
        <v>12</v>
      </c>
      <c r="I10" s="48"/>
      <c r="J10" s="49"/>
      <c r="K10" s="48"/>
      <c r="L10" s="49"/>
      <c r="M10" s="48"/>
      <c r="N10" s="49"/>
    </row>
    <row r="11" spans="1:17" s="6" customFormat="1" ht="16.5" customHeight="1" thickBot="1" x14ac:dyDescent="0.4">
      <c r="A11" s="29" t="s">
        <v>8</v>
      </c>
      <c r="B11" s="7" t="s">
        <v>99</v>
      </c>
      <c r="C11" s="60">
        <f t="shared" si="0"/>
        <v>10</v>
      </c>
      <c r="D11" s="7" t="s">
        <v>77</v>
      </c>
      <c r="E11" s="7" t="s">
        <v>78</v>
      </c>
      <c r="F11" s="21" t="s">
        <v>100</v>
      </c>
      <c r="G11" s="75">
        <v>5</v>
      </c>
      <c r="H11" s="76">
        <v>10</v>
      </c>
      <c r="I11" s="54"/>
      <c r="J11" s="55"/>
      <c r="K11" s="54"/>
      <c r="L11" s="55"/>
      <c r="M11" s="54"/>
      <c r="N11" s="55"/>
      <c r="O11" s="5"/>
      <c r="P11" s="5"/>
      <c r="Q11" s="5"/>
    </row>
  </sheetData>
  <sheetProtection selectLockedCells="1" selectUnlockedCells="1"/>
  <sortState xmlns:xlrd2="http://schemas.microsoft.com/office/spreadsheetml/2017/richdata2" ref="B7:J13">
    <sortCondition descending="1" ref="C7:C13"/>
  </sortState>
  <mergeCells count="11">
    <mergeCell ref="K4:L5"/>
    <mergeCell ref="M4:N5"/>
    <mergeCell ref="A2:N2"/>
    <mergeCell ref="A4:A6"/>
    <mergeCell ref="B4:B6"/>
    <mergeCell ref="C4:C6"/>
    <mergeCell ref="D4:D6"/>
    <mergeCell ref="G4:H5"/>
    <mergeCell ref="I4:J5"/>
    <mergeCell ref="E4:E6"/>
    <mergeCell ref="F4:F6"/>
  </mergeCells>
  <conditionalFormatting sqref="B7:E7 B11 D11:E11 B8:B9 D8:E9">
    <cfRule type="cellIs" dxfId="43" priority="31" stopIfTrue="1" operator="equal">
      <formula>"-"</formula>
    </cfRule>
  </conditionalFormatting>
  <conditionalFormatting sqref="B10 D10:E10">
    <cfRule type="cellIs" dxfId="42" priority="6" stopIfTrue="1" operator="equal">
      <formula>"-"</formula>
    </cfRule>
  </conditionalFormatting>
  <conditionalFormatting sqref="C8:C11">
    <cfRule type="cellIs" dxfId="41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4"/>
  <sheetViews>
    <sheetView zoomScaleNormal="100" zoomScaleSheetLayoutView="100" workbookViewId="0">
      <selection activeCell="A7" sqref="A7"/>
    </sheetView>
  </sheetViews>
  <sheetFormatPr defaultRowHeight="13.2" x14ac:dyDescent="0.25"/>
  <cols>
    <col min="1" max="1" width="7.6640625" customWidth="1"/>
    <col min="2" max="2" width="26.6640625" customWidth="1"/>
    <col min="3" max="3" width="9.77734375" customWidth="1"/>
    <col min="4" max="4" width="22.109375" customWidth="1"/>
    <col min="5" max="5" width="18.77734375" customWidth="1"/>
    <col min="6" max="6" width="26.77734375" customWidth="1"/>
    <col min="7" max="14" width="10.6640625" customWidth="1"/>
  </cols>
  <sheetData>
    <row r="1" spans="1:18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</row>
    <row r="2" spans="1:18" ht="106.5" customHeight="1" x14ac:dyDescent="0.35">
      <c r="A2" s="82" t="s">
        <v>53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8" ht="11.7" customHeight="1" thickBot="1" x14ac:dyDescent="0.4">
      <c r="A3" s="4"/>
      <c r="B3" s="4"/>
      <c r="C3" s="4"/>
      <c r="D3" s="4"/>
      <c r="E3" s="16"/>
      <c r="F3" s="16"/>
      <c r="G3" s="4"/>
      <c r="H3" s="4"/>
      <c r="I3" s="16"/>
      <c r="J3" s="16"/>
    </row>
    <row r="4" spans="1:18" ht="60" customHeight="1" thickBot="1" x14ac:dyDescent="0.3">
      <c r="A4" s="83" t="s">
        <v>0</v>
      </c>
      <c r="B4" s="86" t="s">
        <v>13</v>
      </c>
      <c r="C4" s="89" t="s">
        <v>1</v>
      </c>
      <c r="D4" s="89" t="s">
        <v>26</v>
      </c>
      <c r="E4" s="89" t="s">
        <v>15</v>
      </c>
      <c r="F4" s="89" t="s">
        <v>16</v>
      </c>
      <c r="G4" s="78" t="s">
        <v>55</v>
      </c>
      <c r="H4" s="79"/>
      <c r="I4" s="78" t="s">
        <v>56</v>
      </c>
      <c r="J4" s="79"/>
      <c r="K4" s="78" t="s">
        <v>57</v>
      </c>
      <c r="L4" s="79"/>
      <c r="M4" s="78" t="s">
        <v>58</v>
      </c>
      <c r="N4" s="79"/>
    </row>
    <row r="5" spans="1:18" ht="57.75" customHeight="1" thickBot="1" x14ac:dyDescent="0.3">
      <c r="A5" s="84"/>
      <c r="B5" s="87"/>
      <c r="C5" s="90"/>
      <c r="D5" s="90"/>
      <c r="E5" s="90"/>
      <c r="F5" s="90"/>
      <c r="G5" s="80"/>
      <c r="H5" s="81"/>
      <c r="I5" s="80"/>
      <c r="J5" s="81"/>
      <c r="K5" s="80"/>
      <c r="L5" s="81"/>
      <c r="M5" s="80"/>
      <c r="N5" s="81"/>
    </row>
    <row r="6" spans="1:18" ht="21" customHeight="1" thickBot="1" x14ac:dyDescent="0.3">
      <c r="A6" s="85"/>
      <c r="B6" s="88"/>
      <c r="C6" s="91"/>
      <c r="D6" s="91"/>
      <c r="E6" s="91"/>
      <c r="F6" s="91"/>
      <c r="G6" s="43" t="s">
        <v>2</v>
      </c>
      <c r="H6" s="45" t="s">
        <v>3</v>
      </c>
      <c r="I6" s="43" t="s">
        <v>2</v>
      </c>
      <c r="J6" s="44" t="s">
        <v>3</v>
      </c>
      <c r="K6" s="43" t="s">
        <v>2</v>
      </c>
      <c r="L6" s="45" t="s">
        <v>3</v>
      </c>
      <c r="M6" s="43" t="s">
        <v>2</v>
      </c>
      <c r="N6" s="45" t="s">
        <v>3</v>
      </c>
    </row>
    <row r="7" spans="1:18" s="6" customFormat="1" ht="16.2" customHeight="1" x14ac:dyDescent="0.35">
      <c r="A7" s="8" t="s">
        <v>4</v>
      </c>
      <c r="B7" s="9" t="s">
        <v>72</v>
      </c>
      <c r="C7" s="10">
        <f>SUM(H7,J7,L7,N7)</f>
        <v>25</v>
      </c>
      <c r="D7" s="22" t="s">
        <v>73</v>
      </c>
      <c r="E7" s="22" t="s">
        <v>74</v>
      </c>
      <c r="F7" s="24" t="s">
        <v>75</v>
      </c>
      <c r="G7" s="30">
        <v>1</v>
      </c>
      <c r="H7" s="31">
        <v>25</v>
      </c>
      <c r="I7" s="36"/>
      <c r="J7" s="37"/>
      <c r="K7" s="30"/>
      <c r="L7" s="31"/>
      <c r="M7" s="36"/>
      <c r="N7" s="37"/>
    </row>
    <row r="8" spans="1:18" s="6" customFormat="1" ht="16.2" customHeight="1" x14ac:dyDescent="0.35">
      <c r="A8" s="11" t="s">
        <v>5</v>
      </c>
      <c r="B8" s="68" t="s">
        <v>76</v>
      </c>
      <c r="C8" s="69">
        <f t="shared" ref="C8:C9" si="0">SUM(H8,J8)</f>
        <v>18</v>
      </c>
      <c r="D8" s="70" t="s">
        <v>77</v>
      </c>
      <c r="E8" s="70" t="s">
        <v>78</v>
      </c>
      <c r="F8" s="71" t="s">
        <v>79</v>
      </c>
      <c r="G8" s="32">
        <v>2</v>
      </c>
      <c r="H8" s="33">
        <v>18</v>
      </c>
      <c r="I8" s="32"/>
      <c r="J8" s="33"/>
      <c r="K8" s="32"/>
      <c r="L8" s="33"/>
      <c r="M8" s="32"/>
      <c r="N8" s="33"/>
    </row>
    <row r="9" spans="1:18" s="6" customFormat="1" ht="16.2" customHeight="1" x14ac:dyDescent="0.35">
      <c r="A9" s="11" t="s">
        <v>6</v>
      </c>
      <c r="B9" s="68" t="s">
        <v>80</v>
      </c>
      <c r="C9" s="72">
        <f t="shared" si="0"/>
        <v>15</v>
      </c>
      <c r="D9" s="73" t="s">
        <v>77</v>
      </c>
      <c r="E9" s="73" t="s">
        <v>78</v>
      </c>
      <c r="F9" s="74" t="s">
        <v>81</v>
      </c>
      <c r="G9" s="32">
        <v>3</v>
      </c>
      <c r="H9" s="33">
        <v>15</v>
      </c>
      <c r="I9" s="32"/>
      <c r="J9" s="38"/>
      <c r="K9" s="32"/>
      <c r="L9" s="33"/>
      <c r="M9" s="32"/>
      <c r="N9" s="38"/>
    </row>
    <row r="10" spans="1:18" s="6" customFormat="1" ht="16.2" customHeight="1" x14ac:dyDescent="0.35">
      <c r="A10" s="14" t="s">
        <v>7</v>
      </c>
      <c r="B10" s="13" t="s">
        <v>82</v>
      </c>
      <c r="C10" s="12">
        <f t="shared" ref="C10:C12" si="1">SUM(H10,J10,L10,N10)</f>
        <v>12</v>
      </c>
      <c r="D10" s="23" t="s">
        <v>83</v>
      </c>
      <c r="E10" s="23" t="s">
        <v>84</v>
      </c>
      <c r="F10" s="41" t="s">
        <v>85</v>
      </c>
      <c r="G10" s="32">
        <v>4</v>
      </c>
      <c r="H10" s="33">
        <v>12</v>
      </c>
      <c r="I10" s="32"/>
      <c r="J10" s="33"/>
      <c r="K10" s="32"/>
      <c r="L10" s="33"/>
      <c r="M10" s="32"/>
      <c r="N10" s="33"/>
    </row>
    <row r="11" spans="1:18" s="6" customFormat="1" ht="16.2" customHeight="1" x14ac:dyDescent="0.35">
      <c r="A11" s="14" t="s">
        <v>8</v>
      </c>
      <c r="B11" s="13" t="s">
        <v>86</v>
      </c>
      <c r="C11" s="12">
        <f t="shared" si="1"/>
        <v>10</v>
      </c>
      <c r="D11" s="23" t="s">
        <v>77</v>
      </c>
      <c r="E11" s="23" t="s">
        <v>78</v>
      </c>
      <c r="F11" s="25" t="s">
        <v>87</v>
      </c>
      <c r="G11" s="39">
        <v>5</v>
      </c>
      <c r="H11" s="40">
        <v>10</v>
      </c>
      <c r="I11" s="32"/>
      <c r="J11" s="33"/>
      <c r="K11" s="39"/>
      <c r="L11" s="40"/>
      <c r="M11" s="32"/>
      <c r="N11" s="33"/>
    </row>
    <row r="12" spans="1:18" s="6" customFormat="1" ht="16.2" customHeight="1" thickBot="1" x14ac:dyDescent="0.4">
      <c r="A12" s="17"/>
      <c r="B12" s="7" t="s">
        <v>88</v>
      </c>
      <c r="C12" s="15">
        <f t="shared" si="1"/>
        <v>0</v>
      </c>
      <c r="D12" s="7" t="s">
        <v>89</v>
      </c>
      <c r="E12" s="7" t="s">
        <v>90</v>
      </c>
      <c r="F12" s="26" t="s">
        <v>91</v>
      </c>
      <c r="G12" s="34" t="s">
        <v>19</v>
      </c>
      <c r="H12" s="35"/>
      <c r="I12" s="34"/>
      <c r="J12" s="35"/>
      <c r="K12" s="34"/>
      <c r="L12" s="35"/>
      <c r="M12" s="34"/>
      <c r="N12" s="35"/>
    </row>
    <row r="14" spans="1:18" s="6" customFormat="1" ht="15.45" customHeight="1" x14ac:dyDescent="0.3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5"/>
      <c r="L14" s="5"/>
      <c r="M14" s="5"/>
      <c r="N14" s="5"/>
      <c r="O14" s="5"/>
      <c r="P14" s="5"/>
      <c r="Q14" s="5"/>
      <c r="R14" s="5"/>
    </row>
  </sheetData>
  <sheetProtection selectLockedCells="1" selectUnlockedCells="1"/>
  <sortState xmlns:xlrd2="http://schemas.microsoft.com/office/spreadsheetml/2017/richdata2" ref="B7:J14">
    <sortCondition descending="1" ref="C7:C14"/>
  </sortState>
  <mergeCells count="12">
    <mergeCell ref="K4:L5"/>
    <mergeCell ref="M4:N5"/>
    <mergeCell ref="A2:N2"/>
    <mergeCell ref="A4:A6"/>
    <mergeCell ref="B4:B6"/>
    <mergeCell ref="C4:C6"/>
    <mergeCell ref="A14:J14"/>
    <mergeCell ref="D4:D6"/>
    <mergeCell ref="G4:H5"/>
    <mergeCell ref="E4:E6"/>
    <mergeCell ref="F4:F6"/>
    <mergeCell ref="I4:J5"/>
  </mergeCells>
  <conditionalFormatting sqref="D12:E12 C7 B10:C12">
    <cfRule type="cellIs" dxfId="40" priority="16" stopIfTrue="1" operator="equal">
      <formula>"-"</formula>
    </cfRule>
  </conditionalFormatting>
  <conditionalFormatting sqref="B7:C7">
    <cfRule type="cellIs" dxfId="39" priority="17" stopIfTrue="1" operator="equal">
      <formula>"-"</formula>
    </cfRule>
  </conditionalFormatting>
  <conditionalFormatting sqref="D7 D10">
    <cfRule type="cellIs" dxfId="38" priority="13" stopIfTrue="1" operator="equal">
      <formula>"-"</formula>
    </cfRule>
  </conditionalFormatting>
  <conditionalFormatting sqref="D11">
    <cfRule type="cellIs" dxfId="37" priority="12" stopIfTrue="1" operator="equal">
      <formula>"-"</formula>
    </cfRule>
  </conditionalFormatting>
  <conditionalFormatting sqref="E7 E10">
    <cfRule type="cellIs" dxfId="36" priority="9" stopIfTrue="1" operator="equal">
      <formula>"-"</formula>
    </cfRule>
  </conditionalFormatting>
  <conditionalFormatting sqref="E11">
    <cfRule type="cellIs" dxfId="35" priority="8" stopIfTrue="1" operator="equal">
      <formula>"-"</formula>
    </cfRule>
  </conditionalFormatting>
  <conditionalFormatting sqref="B8:C8">
    <cfRule type="cellIs" dxfId="34" priority="3" operator="equal">
      <formula>"-"</formula>
    </cfRule>
  </conditionalFormatting>
  <conditionalFormatting sqref="D8">
    <cfRule type="cellIs" dxfId="33" priority="4" operator="equal">
      <formula>"-"</formula>
    </cfRule>
  </conditionalFormatting>
  <conditionalFormatting sqref="E8">
    <cfRule type="cellIs" dxfId="32" priority="5" operator="equal">
      <formula>"-"</formula>
    </cfRule>
  </conditionalFormatting>
  <conditionalFormatting sqref="C9:E9">
    <cfRule type="cellIs" dxfId="31" priority="2" operator="equal">
      <formula>"-"</formula>
    </cfRule>
  </conditionalFormatting>
  <conditionalFormatting sqref="B9">
    <cfRule type="cellIs" dxfId="30" priority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7"/>
  <sheetViews>
    <sheetView tabSelected="1" zoomScaleNormal="100" zoomScaleSheetLayoutView="100" workbookViewId="0">
      <selection activeCell="A7" sqref="A7"/>
    </sheetView>
  </sheetViews>
  <sheetFormatPr defaultRowHeight="13.2" x14ac:dyDescent="0.25"/>
  <cols>
    <col min="1" max="1" width="7.6640625" customWidth="1"/>
    <col min="2" max="2" width="25.44140625" customWidth="1"/>
    <col min="3" max="3" width="9.77734375" customWidth="1"/>
    <col min="4" max="4" width="22.109375" customWidth="1"/>
    <col min="5" max="5" width="18.77734375" customWidth="1"/>
    <col min="6" max="6" width="23.5546875" customWidth="1"/>
    <col min="7" max="18" width="10.6640625" customWidth="1"/>
  </cols>
  <sheetData>
    <row r="1" spans="1:18" ht="3" customHeight="1" x14ac:dyDescent="0.25">
      <c r="A1" s="1"/>
      <c r="B1" s="2"/>
      <c r="C1" s="2"/>
      <c r="D1" s="2"/>
      <c r="E1" s="2"/>
      <c r="F1" s="2"/>
    </row>
    <row r="2" spans="1:18" ht="106.5" customHeight="1" x14ac:dyDescent="0.35">
      <c r="A2" s="82" t="s">
        <v>52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ht="11.7" customHeight="1" thickBot="1" x14ac:dyDescent="0.4">
      <c r="A3" s="18"/>
      <c r="B3" s="18"/>
      <c r="C3" s="42"/>
      <c r="D3" s="18"/>
      <c r="E3" s="18"/>
      <c r="F3" s="18"/>
    </row>
    <row r="4" spans="1:18" ht="60" customHeight="1" thickBot="1" x14ac:dyDescent="0.3">
      <c r="A4" s="83" t="s">
        <v>0</v>
      </c>
      <c r="B4" s="86" t="s">
        <v>14</v>
      </c>
      <c r="C4" s="89" t="s">
        <v>1</v>
      </c>
      <c r="D4" s="89" t="s">
        <v>26</v>
      </c>
      <c r="E4" s="89" t="s">
        <v>15</v>
      </c>
      <c r="F4" s="83" t="s">
        <v>16</v>
      </c>
      <c r="G4" s="78" t="s">
        <v>27</v>
      </c>
      <c r="H4" s="79"/>
      <c r="I4" s="78" t="s">
        <v>48</v>
      </c>
      <c r="J4" s="79"/>
      <c r="K4" s="78" t="s">
        <v>47</v>
      </c>
      <c r="L4" s="79"/>
      <c r="M4" s="78" t="s">
        <v>49</v>
      </c>
      <c r="N4" s="79"/>
      <c r="O4" s="78" t="s">
        <v>50</v>
      </c>
      <c r="P4" s="79"/>
      <c r="Q4" s="78" t="s">
        <v>51</v>
      </c>
      <c r="R4" s="79"/>
    </row>
    <row r="5" spans="1:18" ht="57.75" customHeight="1" thickBot="1" x14ac:dyDescent="0.3">
      <c r="A5" s="84"/>
      <c r="B5" s="87"/>
      <c r="C5" s="90"/>
      <c r="D5" s="90"/>
      <c r="E5" s="90"/>
      <c r="F5" s="84"/>
      <c r="G5" s="80"/>
      <c r="H5" s="81"/>
      <c r="I5" s="80"/>
      <c r="J5" s="81"/>
      <c r="K5" s="80"/>
      <c r="L5" s="81"/>
      <c r="M5" s="80"/>
      <c r="N5" s="81"/>
      <c r="O5" s="80"/>
      <c r="P5" s="81"/>
      <c r="Q5" s="80"/>
      <c r="R5" s="81"/>
    </row>
    <row r="6" spans="1:18" ht="21" customHeight="1" thickBot="1" x14ac:dyDescent="0.3">
      <c r="A6" s="85"/>
      <c r="B6" s="88"/>
      <c r="C6" s="93"/>
      <c r="D6" s="91"/>
      <c r="E6" s="91"/>
      <c r="F6" s="85"/>
      <c r="G6" s="43" t="s">
        <v>2</v>
      </c>
      <c r="H6" s="44" t="s">
        <v>3</v>
      </c>
      <c r="I6" s="43" t="s">
        <v>2</v>
      </c>
      <c r="J6" s="45" t="s">
        <v>3</v>
      </c>
      <c r="K6" s="43" t="s">
        <v>2</v>
      </c>
      <c r="L6" s="44" t="s">
        <v>3</v>
      </c>
      <c r="M6" s="43" t="s">
        <v>2</v>
      </c>
      <c r="N6" s="45" t="s">
        <v>3</v>
      </c>
      <c r="O6" s="43" t="s">
        <v>2</v>
      </c>
      <c r="P6" s="45" t="s">
        <v>3</v>
      </c>
      <c r="Q6" s="43" t="s">
        <v>2</v>
      </c>
      <c r="R6" s="45" t="s">
        <v>3</v>
      </c>
    </row>
    <row r="7" spans="1:18" s="6" customFormat="1" ht="16.2" customHeight="1" x14ac:dyDescent="0.35">
      <c r="A7" s="27" t="s">
        <v>4</v>
      </c>
      <c r="B7" s="22" t="s">
        <v>33</v>
      </c>
      <c r="C7" s="58">
        <f t="shared" ref="C7:C22" si="0">SUM(H7,J7,L7,N7)</f>
        <v>40</v>
      </c>
      <c r="D7" s="22" t="s">
        <v>11</v>
      </c>
      <c r="E7" s="22" t="s">
        <v>34</v>
      </c>
      <c r="F7" s="19" t="s">
        <v>21</v>
      </c>
      <c r="G7" s="30">
        <v>1</v>
      </c>
      <c r="H7" s="31">
        <v>25</v>
      </c>
      <c r="I7" s="30">
        <v>3</v>
      </c>
      <c r="J7" s="31">
        <v>15</v>
      </c>
      <c r="K7" s="46"/>
      <c r="L7" s="47"/>
      <c r="M7" s="46"/>
      <c r="N7" s="47"/>
      <c r="O7" s="46"/>
      <c r="P7" s="47"/>
      <c r="Q7" s="46"/>
      <c r="R7" s="47"/>
    </row>
    <row r="8" spans="1:18" s="6" customFormat="1" ht="16.2" customHeight="1" x14ac:dyDescent="0.35">
      <c r="A8" s="61" t="s">
        <v>5</v>
      </c>
      <c r="B8" s="62" t="s">
        <v>35</v>
      </c>
      <c r="C8" s="63">
        <f t="shared" si="0"/>
        <v>28</v>
      </c>
      <c r="D8" s="62" t="s">
        <v>11</v>
      </c>
      <c r="E8" s="62" t="s">
        <v>23</v>
      </c>
      <c r="F8" s="20" t="s">
        <v>21</v>
      </c>
      <c r="G8" s="64">
        <v>2</v>
      </c>
      <c r="H8" s="65">
        <v>18</v>
      </c>
      <c r="I8" s="32">
        <v>5</v>
      </c>
      <c r="J8" s="33">
        <v>10</v>
      </c>
      <c r="K8" s="66"/>
      <c r="L8" s="67"/>
      <c r="M8" s="66"/>
      <c r="N8" s="67"/>
      <c r="O8" s="66"/>
      <c r="P8" s="67"/>
      <c r="Q8" s="66"/>
      <c r="R8" s="67"/>
    </row>
    <row r="9" spans="1:18" s="6" customFormat="1" ht="16.2" customHeight="1" x14ac:dyDescent="0.35">
      <c r="A9" s="28" t="s">
        <v>6</v>
      </c>
      <c r="B9" s="23" t="s">
        <v>59</v>
      </c>
      <c r="C9" s="59">
        <f t="shared" si="0"/>
        <v>25</v>
      </c>
      <c r="D9" s="23" t="s">
        <v>10</v>
      </c>
      <c r="E9" s="23" t="s">
        <v>10</v>
      </c>
      <c r="F9" s="20" t="s">
        <v>21</v>
      </c>
      <c r="G9" s="32"/>
      <c r="H9" s="33"/>
      <c r="I9" s="32">
        <v>1</v>
      </c>
      <c r="J9" s="33">
        <v>25</v>
      </c>
      <c r="K9" s="48"/>
      <c r="L9" s="49"/>
      <c r="M9" s="48"/>
      <c r="N9" s="49"/>
      <c r="O9" s="48"/>
      <c r="P9" s="49"/>
      <c r="Q9" s="48"/>
      <c r="R9" s="49"/>
    </row>
    <row r="10" spans="1:18" s="6" customFormat="1" ht="16.2" customHeight="1" x14ac:dyDescent="0.35">
      <c r="A10" s="28" t="s">
        <v>7</v>
      </c>
      <c r="B10" s="23" t="s">
        <v>22</v>
      </c>
      <c r="C10" s="59">
        <f t="shared" si="0"/>
        <v>22</v>
      </c>
      <c r="D10" s="23" t="s">
        <v>11</v>
      </c>
      <c r="E10" s="23" t="s">
        <v>23</v>
      </c>
      <c r="F10" s="20" t="s">
        <v>21</v>
      </c>
      <c r="G10" s="32">
        <v>8</v>
      </c>
      <c r="H10" s="33">
        <v>4</v>
      </c>
      <c r="I10" s="32">
        <v>2</v>
      </c>
      <c r="J10" s="33">
        <v>18</v>
      </c>
      <c r="K10" s="48"/>
      <c r="L10" s="49"/>
      <c r="M10" s="48"/>
      <c r="N10" s="49"/>
      <c r="O10" s="48"/>
      <c r="P10" s="49"/>
      <c r="Q10" s="48"/>
      <c r="R10" s="49"/>
    </row>
    <row r="11" spans="1:18" s="6" customFormat="1" ht="16.2" customHeight="1" x14ac:dyDescent="0.35">
      <c r="A11" s="61" t="s">
        <v>8</v>
      </c>
      <c r="B11" s="23" t="s">
        <v>36</v>
      </c>
      <c r="C11" s="59">
        <f t="shared" si="0"/>
        <v>15</v>
      </c>
      <c r="D11" s="23" t="s">
        <v>11</v>
      </c>
      <c r="E11" s="23" t="s">
        <v>37</v>
      </c>
      <c r="F11" s="20" t="s">
        <v>21</v>
      </c>
      <c r="G11" s="32">
        <v>3</v>
      </c>
      <c r="H11" s="33">
        <v>15</v>
      </c>
      <c r="I11" s="32"/>
      <c r="J11" s="33"/>
      <c r="K11" s="48"/>
      <c r="L11" s="49"/>
      <c r="M11" s="48"/>
      <c r="N11" s="49"/>
      <c r="O11" s="48"/>
      <c r="P11" s="49"/>
      <c r="Q11" s="48"/>
      <c r="R11" s="49"/>
    </row>
    <row r="12" spans="1:18" s="6" customFormat="1" ht="16.2" customHeight="1" x14ac:dyDescent="0.35">
      <c r="A12" s="28" t="s">
        <v>9</v>
      </c>
      <c r="B12" s="23" t="s">
        <v>39</v>
      </c>
      <c r="C12" s="59">
        <f t="shared" si="0"/>
        <v>14</v>
      </c>
      <c r="D12" s="23" t="s">
        <v>25</v>
      </c>
      <c r="E12" s="23" t="s">
        <v>25</v>
      </c>
      <c r="F12" s="20" t="s">
        <v>21</v>
      </c>
      <c r="G12" s="32">
        <v>6</v>
      </c>
      <c r="H12" s="33">
        <v>8</v>
      </c>
      <c r="I12" s="32">
        <v>7</v>
      </c>
      <c r="J12" s="33">
        <v>6</v>
      </c>
      <c r="K12" s="48"/>
      <c r="L12" s="49"/>
      <c r="M12" s="48"/>
      <c r="N12" s="49"/>
      <c r="O12" s="48"/>
      <c r="P12" s="49"/>
      <c r="Q12" s="48"/>
      <c r="R12" s="49"/>
    </row>
    <row r="13" spans="1:18" s="6" customFormat="1" ht="16.2" customHeight="1" x14ac:dyDescent="0.35">
      <c r="A13" s="28" t="s">
        <v>12</v>
      </c>
      <c r="B13" s="23" t="s">
        <v>60</v>
      </c>
      <c r="C13" s="59">
        <f t="shared" si="0"/>
        <v>12</v>
      </c>
      <c r="D13" s="23" t="s">
        <v>61</v>
      </c>
      <c r="E13" s="23" t="s">
        <v>62</v>
      </c>
      <c r="F13" s="20" t="s">
        <v>21</v>
      </c>
      <c r="G13" s="32"/>
      <c r="H13" s="33"/>
      <c r="I13" s="32">
        <v>4</v>
      </c>
      <c r="J13" s="33">
        <v>12</v>
      </c>
      <c r="K13" s="48"/>
      <c r="L13" s="49"/>
      <c r="M13" s="48"/>
      <c r="N13" s="49"/>
      <c r="O13" s="48"/>
      <c r="P13" s="49"/>
      <c r="Q13" s="48"/>
      <c r="R13" s="49"/>
    </row>
    <row r="14" spans="1:18" ht="16.2" x14ac:dyDescent="0.35">
      <c r="A14" s="61" t="s">
        <v>17</v>
      </c>
      <c r="B14" s="23" t="s">
        <v>20</v>
      </c>
      <c r="C14" s="59">
        <f t="shared" si="0"/>
        <v>12</v>
      </c>
      <c r="D14" s="23" t="s">
        <v>10</v>
      </c>
      <c r="E14" s="23" t="s">
        <v>10</v>
      </c>
      <c r="F14" s="20" t="s">
        <v>21</v>
      </c>
      <c r="G14" s="32">
        <v>4</v>
      </c>
      <c r="H14" s="33">
        <v>12</v>
      </c>
      <c r="I14" s="32"/>
      <c r="J14" s="33"/>
      <c r="K14" s="50"/>
      <c r="L14" s="51"/>
      <c r="M14" s="50"/>
      <c r="N14" s="51"/>
      <c r="O14" s="50"/>
      <c r="P14" s="51"/>
      <c r="Q14" s="50"/>
      <c r="R14" s="51"/>
    </row>
    <row r="15" spans="1:18" ht="16.2" x14ac:dyDescent="0.35">
      <c r="A15" s="28" t="s">
        <v>18</v>
      </c>
      <c r="B15" s="23" t="s">
        <v>38</v>
      </c>
      <c r="C15" s="59">
        <f t="shared" si="0"/>
        <v>10</v>
      </c>
      <c r="D15" s="23" t="s">
        <v>11</v>
      </c>
      <c r="E15" s="23" t="s">
        <v>34</v>
      </c>
      <c r="F15" s="20" t="s">
        <v>21</v>
      </c>
      <c r="G15" s="32">
        <v>5</v>
      </c>
      <c r="H15" s="33">
        <v>10</v>
      </c>
      <c r="I15" s="32">
        <v>11</v>
      </c>
      <c r="J15" s="33">
        <v>0</v>
      </c>
      <c r="K15" s="50"/>
      <c r="L15" s="51"/>
      <c r="M15" s="50"/>
      <c r="N15" s="51"/>
      <c r="O15" s="50"/>
      <c r="P15" s="51"/>
      <c r="Q15" s="50"/>
      <c r="R15" s="51"/>
    </row>
    <row r="16" spans="1:18" s="6" customFormat="1" ht="15.45" customHeight="1" x14ac:dyDescent="0.35">
      <c r="A16" s="28" t="s">
        <v>28</v>
      </c>
      <c r="B16" s="23" t="s">
        <v>63</v>
      </c>
      <c r="C16" s="59">
        <f t="shared" si="0"/>
        <v>8</v>
      </c>
      <c r="D16" s="23" t="s">
        <v>11</v>
      </c>
      <c r="E16" s="23" t="s">
        <v>23</v>
      </c>
      <c r="F16" s="20" t="s">
        <v>21</v>
      </c>
      <c r="G16" s="32"/>
      <c r="H16" s="33"/>
      <c r="I16" s="32">
        <v>6</v>
      </c>
      <c r="J16" s="33">
        <v>8</v>
      </c>
      <c r="K16" s="52"/>
      <c r="L16" s="53"/>
      <c r="M16" s="52"/>
      <c r="N16" s="53"/>
      <c r="O16" s="48"/>
      <c r="P16" s="49"/>
      <c r="Q16" s="48"/>
      <c r="R16" s="49"/>
    </row>
    <row r="17" spans="1:18" ht="16.2" x14ac:dyDescent="0.35">
      <c r="A17" s="61" t="s">
        <v>29</v>
      </c>
      <c r="B17" s="23" t="s">
        <v>40</v>
      </c>
      <c r="C17" s="59">
        <f t="shared" si="0"/>
        <v>6</v>
      </c>
      <c r="D17" s="23" t="s">
        <v>11</v>
      </c>
      <c r="E17" s="23" t="s">
        <v>23</v>
      </c>
      <c r="F17" s="20" t="s">
        <v>21</v>
      </c>
      <c r="G17" s="56">
        <v>7</v>
      </c>
      <c r="H17" s="57">
        <v>6</v>
      </c>
      <c r="I17" s="32">
        <v>13</v>
      </c>
      <c r="J17" s="33">
        <v>0</v>
      </c>
      <c r="K17" s="50"/>
      <c r="L17" s="51"/>
      <c r="M17" s="50"/>
      <c r="N17" s="51"/>
      <c r="O17" s="50"/>
      <c r="P17" s="51"/>
      <c r="Q17" s="50"/>
      <c r="R17" s="51"/>
    </row>
    <row r="18" spans="1:18" ht="16.2" x14ac:dyDescent="0.35">
      <c r="A18" s="28" t="s">
        <v>30</v>
      </c>
      <c r="B18" s="23" t="s">
        <v>64</v>
      </c>
      <c r="C18" s="59">
        <f t="shared" si="0"/>
        <v>4</v>
      </c>
      <c r="D18" s="23" t="s">
        <v>11</v>
      </c>
      <c r="E18" s="23" t="s">
        <v>23</v>
      </c>
      <c r="F18" s="20" t="s">
        <v>21</v>
      </c>
      <c r="G18" s="32"/>
      <c r="H18" s="33"/>
      <c r="I18" s="32">
        <v>8</v>
      </c>
      <c r="J18" s="33">
        <v>4</v>
      </c>
      <c r="K18" s="50"/>
      <c r="L18" s="51"/>
      <c r="M18" s="50"/>
      <c r="N18" s="51"/>
      <c r="O18" s="50"/>
      <c r="P18" s="51"/>
      <c r="Q18" s="50"/>
      <c r="R18" s="51"/>
    </row>
    <row r="19" spans="1:18" ht="16.2" x14ac:dyDescent="0.35">
      <c r="A19" s="28" t="s">
        <v>31</v>
      </c>
      <c r="B19" s="23" t="s">
        <v>65</v>
      </c>
      <c r="C19" s="59">
        <f t="shared" si="0"/>
        <v>4</v>
      </c>
      <c r="D19" s="23" t="s">
        <v>11</v>
      </c>
      <c r="E19" s="23" t="s">
        <v>23</v>
      </c>
      <c r="F19" s="20" t="s">
        <v>21</v>
      </c>
      <c r="G19" s="32">
        <v>9</v>
      </c>
      <c r="H19" s="33">
        <v>2</v>
      </c>
      <c r="I19" s="32">
        <v>9</v>
      </c>
      <c r="J19" s="33">
        <v>2</v>
      </c>
      <c r="K19" s="50"/>
      <c r="L19" s="51"/>
      <c r="M19" s="50"/>
      <c r="N19" s="51"/>
      <c r="O19" s="50"/>
      <c r="P19" s="51"/>
      <c r="Q19" s="50"/>
      <c r="R19" s="51"/>
    </row>
    <row r="20" spans="1:18" ht="16.2" x14ac:dyDescent="0.35">
      <c r="A20" s="61" t="s">
        <v>32</v>
      </c>
      <c r="B20" s="23" t="s">
        <v>43</v>
      </c>
      <c r="C20" s="59">
        <f t="shared" si="0"/>
        <v>1</v>
      </c>
      <c r="D20" s="23" t="s">
        <v>11</v>
      </c>
      <c r="E20" s="23" t="s">
        <v>23</v>
      </c>
      <c r="F20" s="20" t="s">
        <v>21</v>
      </c>
      <c r="G20" s="32">
        <v>12</v>
      </c>
      <c r="H20" s="33">
        <v>0</v>
      </c>
      <c r="I20" s="32">
        <v>10</v>
      </c>
      <c r="J20" s="33">
        <v>1</v>
      </c>
      <c r="K20" s="50"/>
      <c r="L20" s="51"/>
      <c r="M20" s="50"/>
      <c r="N20" s="51"/>
      <c r="O20" s="50"/>
      <c r="P20" s="51"/>
      <c r="Q20" s="50"/>
      <c r="R20" s="51"/>
    </row>
    <row r="21" spans="1:18" ht="16.2" x14ac:dyDescent="0.35">
      <c r="A21" s="28" t="s">
        <v>67</v>
      </c>
      <c r="B21" s="23" t="s">
        <v>41</v>
      </c>
      <c r="C21" s="59">
        <f t="shared" si="0"/>
        <v>1</v>
      </c>
      <c r="D21" s="23" t="s">
        <v>10</v>
      </c>
      <c r="E21" s="23" t="s">
        <v>10</v>
      </c>
      <c r="F21" s="20" t="s">
        <v>21</v>
      </c>
      <c r="G21" s="32">
        <v>10</v>
      </c>
      <c r="H21" s="33">
        <v>1</v>
      </c>
      <c r="I21" s="32"/>
      <c r="J21" s="33"/>
      <c r="K21" s="50"/>
      <c r="L21" s="51"/>
      <c r="M21" s="50"/>
      <c r="N21" s="51"/>
      <c r="O21" s="50"/>
      <c r="P21" s="51"/>
      <c r="Q21" s="50"/>
      <c r="R21" s="51"/>
    </row>
    <row r="22" spans="1:18" ht="16.2" x14ac:dyDescent="0.35">
      <c r="A22" s="28" t="s">
        <v>68</v>
      </c>
      <c r="B22" s="23" t="s">
        <v>42</v>
      </c>
      <c r="C22" s="59">
        <f t="shared" si="0"/>
        <v>0</v>
      </c>
      <c r="D22" s="23" t="s">
        <v>25</v>
      </c>
      <c r="E22" s="23" t="s">
        <v>25</v>
      </c>
      <c r="F22" s="20" t="s">
        <v>21</v>
      </c>
      <c r="G22" s="32">
        <v>11</v>
      </c>
      <c r="H22" s="33">
        <v>0</v>
      </c>
      <c r="I22" s="32"/>
      <c r="J22" s="33"/>
      <c r="K22" s="50"/>
      <c r="L22" s="51"/>
      <c r="M22" s="50"/>
      <c r="N22" s="51"/>
      <c r="O22" s="50"/>
      <c r="P22" s="51"/>
      <c r="Q22" s="50"/>
      <c r="R22" s="51"/>
    </row>
    <row r="23" spans="1:18" ht="16.2" x14ac:dyDescent="0.35">
      <c r="A23" s="61" t="s">
        <v>69</v>
      </c>
      <c r="B23" s="23" t="s">
        <v>66</v>
      </c>
      <c r="C23" s="59">
        <f t="shared" ref="C23:C27" si="1">SUM(H23,J23,L23,N23)</f>
        <v>0</v>
      </c>
      <c r="D23" s="23" t="s">
        <v>11</v>
      </c>
      <c r="E23" s="23" t="s">
        <v>23</v>
      </c>
      <c r="F23" s="20" t="s">
        <v>21</v>
      </c>
      <c r="G23" s="32"/>
      <c r="H23" s="33"/>
      <c r="I23" s="32">
        <v>12</v>
      </c>
      <c r="J23" s="33">
        <v>0</v>
      </c>
      <c r="K23" s="50"/>
      <c r="L23" s="51"/>
      <c r="M23" s="50"/>
      <c r="N23" s="51"/>
      <c r="O23" s="50"/>
      <c r="P23" s="51"/>
      <c r="Q23" s="50"/>
      <c r="R23" s="51"/>
    </row>
    <row r="24" spans="1:18" ht="16.2" x14ac:dyDescent="0.35">
      <c r="A24" s="28" t="s">
        <v>70</v>
      </c>
      <c r="B24" s="23" t="s">
        <v>44</v>
      </c>
      <c r="C24" s="59">
        <f t="shared" si="1"/>
        <v>0</v>
      </c>
      <c r="D24" s="23" t="s">
        <v>25</v>
      </c>
      <c r="E24" s="23" t="s">
        <v>25</v>
      </c>
      <c r="F24" s="20" t="s">
        <v>21</v>
      </c>
      <c r="G24" s="32">
        <v>13</v>
      </c>
      <c r="H24" s="33">
        <v>0</v>
      </c>
      <c r="I24" s="32"/>
      <c r="J24" s="33"/>
      <c r="K24" s="50"/>
      <c r="L24" s="51"/>
      <c r="M24" s="50"/>
      <c r="N24" s="51"/>
      <c r="O24" s="50"/>
      <c r="P24" s="51"/>
      <c r="Q24" s="50"/>
      <c r="R24" s="51"/>
    </row>
    <row r="25" spans="1:18" ht="16.2" x14ac:dyDescent="0.35">
      <c r="A25" s="28" t="s">
        <v>71</v>
      </c>
      <c r="B25" s="23" t="s">
        <v>45</v>
      </c>
      <c r="C25" s="59">
        <f t="shared" si="1"/>
        <v>0</v>
      </c>
      <c r="D25" s="23" t="s">
        <v>11</v>
      </c>
      <c r="E25" s="23" t="s">
        <v>23</v>
      </c>
      <c r="F25" s="20" t="s">
        <v>21</v>
      </c>
      <c r="G25" s="32">
        <v>14</v>
      </c>
      <c r="H25" s="33">
        <v>0</v>
      </c>
      <c r="I25" s="32" t="s">
        <v>19</v>
      </c>
      <c r="J25" s="33"/>
      <c r="K25" s="50"/>
      <c r="L25" s="51"/>
      <c r="M25" s="50"/>
      <c r="N25" s="51"/>
      <c r="O25" s="50"/>
      <c r="P25" s="51"/>
      <c r="Q25" s="50"/>
      <c r="R25" s="51"/>
    </row>
    <row r="26" spans="1:18" ht="16.2" x14ac:dyDescent="0.35">
      <c r="A26" s="28"/>
      <c r="B26" s="23" t="s">
        <v>46</v>
      </c>
      <c r="C26" s="59">
        <f t="shared" si="1"/>
        <v>0</v>
      </c>
      <c r="D26" s="23" t="s">
        <v>10</v>
      </c>
      <c r="E26" s="23" t="s">
        <v>10</v>
      </c>
      <c r="F26" s="20" t="s">
        <v>21</v>
      </c>
      <c r="G26" s="32" t="s">
        <v>19</v>
      </c>
      <c r="H26" s="33"/>
      <c r="I26" s="32"/>
      <c r="J26" s="33"/>
      <c r="K26" s="50"/>
      <c r="L26" s="51"/>
      <c r="M26" s="50"/>
      <c r="N26" s="51"/>
      <c r="O26" s="50"/>
      <c r="P26" s="51"/>
      <c r="Q26" s="50"/>
      <c r="R26" s="51"/>
    </row>
    <row r="27" spans="1:18" ht="16.8" thickBot="1" x14ac:dyDescent="0.4">
      <c r="A27" s="29"/>
      <c r="B27" s="7" t="s">
        <v>24</v>
      </c>
      <c r="C27" s="60">
        <f t="shared" si="1"/>
        <v>0</v>
      </c>
      <c r="D27" s="7" t="s">
        <v>25</v>
      </c>
      <c r="E27" s="7" t="s">
        <v>25</v>
      </c>
      <c r="F27" s="21" t="s">
        <v>21</v>
      </c>
      <c r="G27" s="34" t="s">
        <v>19</v>
      </c>
      <c r="H27" s="35"/>
      <c r="I27" s="54"/>
      <c r="J27" s="55"/>
      <c r="K27" s="54"/>
      <c r="L27" s="55"/>
      <c r="M27" s="54"/>
      <c r="N27" s="55"/>
      <c r="O27" s="54"/>
      <c r="P27" s="55"/>
      <c r="Q27" s="54"/>
      <c r="R27" s="55"/>
    </row>
  </sheetData>
  <sheetProtection selectLockedCells="1" selectUnlockedCells="1"/>
  <sortState xmlns:xlrd2="http://schemas.microsoft.com/office/spreadsheetml/2017/richdata2" ref="B7:J22">
    <sortCondition descending="1" ref="C7:C22"/>
    <sortCondition descending="1" ref="J7:J22"/>
  </sortState>
  <mergeCells count="13">
    <mergeCell ref="O4:P5"/>
    <mergeCell ref="C4:C6"/>
    <mergeCell ref="Q4:R5"/>
    <mergeCell ref="A2:R2"/>
    <mergeCell ref="G4:H5"/>
    <mergeCell ref="I4:J5"/>
    <mergeCell ref="K4:L5"/>
    <mergeCell ref="M4:N5"/>
    <mergeCell ref="A4:A6"/>
    <mergeCell ref="B4:B6"/>
    <mergeCell ref="D4:D6"/>
    <mergeCell ref="E4:E6"/>
    <mergeCell ref="F4:F6"/>
  </mergeCells>
  <conditionalFormatting sqref="B9:C9 B11:B13 C10:C26">
    <cfRule type="cellIs" dxfId="29" priority="37" stopIfTrue="1" operator="equal">
      <formula>"-"</formula>
    </cfRule>
  </conditionalFormatting>
  <conditionalFormatting sqref="B7:C8">
    <cfRule type="cellIs" dxfId="28" priority="38" stopIfTrue="1" operator="equal">
      <formula>"-"</formula>
    </cfRule>
  </conditionalFormatting>
  <conditionalFormatting sqref="D7:D9 D11:D12">
    <cfRule type="cellIs" dxfId="27" priority="36" stopIfTrue="1" operator="equal">
      <formula>"-"</formula>
    </cfRule>
  </conditionalFormatting>
  <conditionalFormatting sqref="D13">
    <cfRule type="cellIs" dxfId="26" priority="35" stopIfTrue="1" operator="equal">
      <formula>"-"</formula>
    </cfRule>
  </conditionalFormatting>
  <conditionalFormatting sqref="E7:E9 E11:E12">
    <cfRule type="cellIs" dxfId="25" priority="33" stopIfTrue="1" operator="equal">
      <formula>"-"</formula>
    </cfRule>
  </conditionalFormatting>
  <conditionalFormatting sqref="E13">
    <cfRule type="cellIs" dxfId="24" priority="32" stopIfTrue="1" operator="equal">
      <formula>"-"</formula>
    </cfRule>
  </conditionalFormatting>
  <conditionalFormatting sqref="B10">
    <cfRule type="cellIs" dxfId="23" priority="30" stopIfTrue="1" operator="equal">
      <formula>"-"</formula>
    </cfRule>
  </conditionalFormatting>
  <conditionalFormatting sqref="D10">
    <cfRule type="cellIs" dxfId="22" priority="29" stopIfTrue="1" operator="equal">
      <formula>"-"</formula>
    </cfRule>
  </conditionalFormatting>
  <conditionalFormatting sqref="E10">
    <cfRule type="cellIs" dxfId="21" priority="28" stopIfTrue="1" operator="equal">
      <formula>"-"</formula>
    </cfRule>
  </conditionalFormatting>
  <conditionalFormatting sqref="E17:E18">
    <cfRule type="cellIs" dxfId="20" priority="1" stopIfTrue="1" operator="equal">
      <formula>"-"</formula>
    </cfRule>
  </conditionalFormatting>
  <conditionalFormatting sqref="B16 B19:B20">
    <cfRule type="cellIs" dxfId="19" priority="23" stopIfTrue="1" operator="equal">
      <formula>"-"</formula>
    </cfRule>
  </conditionalFormatting>
  <conditionalFormatting sqref="B14:B15">
    <cfRule type="cellIs" dxfId="18" priority="24" stopIfTrue="1" operator="equal">
      <formula>"-"</formula>
    </cfRule>
  </conditionalFormatting>
  <conditionalFormatting sqref="D14:D16 D19">
    <cfRule type="cellIs" dxfId="17" priority="22" stopIfTrue="1" operator="equal">
      <formula>"-"</formula>
    </cfRule>
  </conditionalFormatting>
  <conditionalFormatting sqref="D20">
    <cfRule type="cellIs" dxfId="16" priority="21" stopIfTrue="1" operator="equal">
      <formula>"-"</formula>
    </cfRule>
  </conditionalFormatting>
  <conditionalFormatting sqref="E14:E16 E19">
    <cfRule type="cellIs" dxfId="15" priority="20" stopIfTrue="1" operator="equal">
      <formula>"-"</formula>
    </cfRule>
  </conditionalFormatting>
  <conditionalFormatting sqref="E20">
    <cfRule type="cellIs" dxfId="14" priority="19" stopIfTrue="1" operator="equal">
      <formula>"-"</formula>
    </cfRule>
  </conditionalFormatting>
  <conditionalFormatting sqref="B21">
    <cfRule type="cellIs" dxfId="13" priority="15" stopIfTrue="1" operator="equal">
      <formula>"-"</formula>
    </cfRule>
  </conditionalFormatting>
  <conditionalFormatting sqref="B22:B23 B25:B26">
    <cfRule type="cellIs" dxfId="12" priority="14" stopIfTrue="1" operator="equal">
      <formula>"-"</formula>
    </cfRule>
  </conditionalFormatting>
  <conditionalFormatting sqref="D21:D23 D25">
    <cfRule type="cellIs" dxfId="11" priority="13" stopIfTrue="1" operator="equal">
      <formula>"-"</formula>
    </cfRule>
  </conditionalFormatting>
  <conditionalFormatting sqref="D26">
    <cfRule type="cellIs" dxfId="10" priority="12" stopIfTrue="1" operator="equal">
      <formula>"-"</formula>
    </cfRule>
  </conditionalFormatting>
  <conditionalFormatting sqref="E21:E23 E25">
    <cfRule type="cellIs" dxfId="9" priority="11" stopIfTrue="1" operator="equal">
      <formula>"-"</formula>
    </cfRule>
  </conditionalFormatting>
  <conditionalFormatting sqref="E26">
    <cfRule type="cellIs" dxfId="8" priority="10" stopIfTrue="1" operator="equal">
      <formula>"-"</formula>
    </cfRule>
  </conditionalFormatting>
  <conditionalFormatting sqref="B24">
    <cfRule type="cellIs" dxfId="7" priority="9" stopIfTrue="1" operator="equal">
      <formula>"-"</formula>
    </cfRule>
  </conditionalFormatting>
  <conditionalFormatting sqref="D24">
    <cfRule type="cellIs" dxfId="6" priority="8" stopIfTrue="1" operator="equal">
      <formula>"-"</formula>
    </cfRule>
  </conditionalFormatting>
  <conditionalFormatting sqref="E24">
    <cfRule type="cellIs" dxfId="5" priority="7" stopIfTrue="1" operator="equal">
      <formula>"-"</formula>
    </cfRule>
  </conditionalFormatting>
  <conditionalFormatting sqref="B27:C27">
    <cfRule type="cellIs" dxfId="4" priority="6" stopIfTrue="1" operator="equal">
      <formula>"-"</formula>
    </cfRule>
  </conditionalFormatting>
  <conditionalFormatting sqref="D27">
    <cfRule type="cellIs" dxfId="3" priority="5" stopIfTrue="1" operator="equal">
      <formula>"-"</formula>
    </cfRule>
  </conditionalFormatting>
  <conditionalFormatting sqref="E27">
    <cfRule type="cellIs" dxfId="2" priority="4" stopIfTrue="1" operator="equal">
      <formula>"-"</formula>
    </cfRule>
  </conditionalFormatting>
  <conditionalFormatting sqref="B17:B18">
    <cfRule type="cellIs" dxfId="1" priority="3" stopIfTrue="1" operator="equal">
      <formula>"-"</formula>
    </cfRule>
  </conditionalFormatting>
  <conditionalFormatting sqref="D17:D18">
    <cfRule type="cellIs" dxfId="0" priority="2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R</vt:lpstr>
      <vt:lpstr>N</vt:lpstr>
      <vt:lpstr>N2</vt:lpstr>
      <vt:lpstr>N!Область_печати</vt:lpstr>
      <vt:lpstr>'N2'!Область_печати</vt:lpstr>
      <vt:lpstr>'R'!Область_печати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acer</cp:lastModifiedBy>
  <cp:revision>4</cp:revision>
  <cp:lastPrinted>2019-06-18T10:27:09Z</cp:lastPrinted>
  <dcterms:created xsi:type="dcterms:W3CDTF">2011-01-03T12:45:18Z</dcterms:created>
  <dcterms:modified xsi:type="dcterms:W3CDTF">2021-06-15T15:26:16Z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