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up\"/>
    </mc:Choice>
  </mc:AlternateContent>
  <xr:revisionPtr revIDLastSave="0" documentId="8_{3099C28F-9F72-4AEA-AEB8-51697431F83A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N!$A$1:$J$15</definedName>
    <definedName name="_xlnm.Print_Area" localSheetId="2">'N2'!$A$1:$F$17</definedName>
    <definedName name="_xlnm.Print_Area" localSheetId="0">'R'!$A$1:$J$14</definedName>
  </definedNames>
  <calcPr calcId="191029"/>
</workbook>
</file>

<file path=xl/calcChain.xml><?xml version="1.0" encoding="utf-8"?>
<calcChain xmlns="http://schemas.openxmlformats.org/spreadsheetml/2006/main">
  <c r="C30" i="3" l="1"/>
  <c r="C29" i="3"/>
  <c r="C24" i="3"/>
  <c r="C21" i="3"/>
  <c r="C14" i="1"/>
  <c r="C13" i="1"/>
  <c r="C12" i="1"/>
  <c r="C10" i="1" l="1"/>
  <c r="C11" i="1"/>
  <c r="C9" i="1"/>
  <c r="C8" i="1"/>
  <c r="C7" i="1"/>
  <c r="C8" i="2"/>
  <c r="C9" i="2"/>
  <c r="C12" i="2" l="1"/>
  <c r="C10" i="2"/>
  <c r="C11" i="2"/>
  <c r="C7" i="2"/>
  <c r="C27" i="3"/>
  <c r="C20" i="3"/>
  <c r="C14" i="3"/>
  <c r="C17" i="3"/>
  <c r="C9" i="3"/>
  <c r="C28" i="3" l="1"/>
  <c r="C15" i="3"/>
  <c r="C18" i="3"/>
  <c r="C19" i="3"/>
  <c r="C10" i="3"/>
  <c r="C16" i="3"/>
  <c r="C11" i="3"/>
  <c r="C12" i="3"/>
  <c r="C23" i="3"/>
  <c r="C26" i="3"/>
  <c r="C22" i="3"/>
  <c r="C13" i="3"/>
  <c r="C25" i="3"/>
  <c r="C31" i="3"/>
  <c r="C8" i="3"/>
  <c r="C7" i="3"/>
</calcChain>
</file>

<file path=xl/sharedStrings.xml><?xml version="1.0" encoding="utf-8"?>
<sst xmlns="http://schemas.openxmlformats.org/spreadsheetml/2006/main" count="263" uniqueCount="117">
  <si>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</si>
  <si>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</si>
  <si>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</si>
  <si>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</si>
  <si>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</si>
  <si>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</si>
  <si>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</si>
  <si>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</si>
  <si>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</si>
  <si>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</si>
  <si>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</si>
  <si>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</si>
  <si>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</si>
  <si>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</si>
  <si>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</si>
  <si>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</si>
  <si>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</si>
  <si>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</si>
  <si>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</si>
  <si>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</si>
  <si>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Багель Максим</t>
  </si>
  <si>
    <t>Can-Am Maverick X3</t>
  </si>
  <si>
    <t>Минниханов Раис</t>
  </si>
  <si>
    <t>Казань</t>
  </si>
  <si>
    <t>Сычёва Татьяна</t>
  </si>
  <si>
    <t>Санкт-Петербург</t>
  </si>
  <si>
    <t>Субъект РФ</t>
  </si>
  <si>
    <t>1 этап
21-23.05.2021
Волгоградская обл.,
Фролово
ЕКП №39953</t>
  </si>
  <si>
    <t>10</t>
  </si>
  <si>
    <t>11</t>
  </si>
  <si>
    <t>12</t>
  </si>
  <si>
    <t>13</t>
  </si>
  <si>
    <t>14</t>
  </si>
  <si>
    <t>Чагин Игорь</t>
  </si>
  <si>
    <t>Н.Челны</t>
  </si>
  <si>
    <t>Минниханов Азат</t>
  </si>
  <si>
    <t>Каримов Богдан</t>
  </si>
  <si>
    <t>Елабуга</t>
  </si>
  <si>
    <t>Фатихов Дамир</t>
  </si>
  <si>
    <t>Шилов Константин</t>
  </si>
  <si>
    <t>Галиев Марат</t>
  </si>
  <si>
    <t>Нифонтова Анастасия</t>
  </si>
  <si>
    <t>Пузян Армен</t>
  </si>
  <si>
    <t>Абдулнасыров Руслан</t>
  </si>
  <si>
    <t>Сильнов Павел</t>
  </si>
  <si>
    <t>Маковеев Константин</t>
  </si>
  <si>
    <t>Филонец Дмитрий</t>
  </si>
  <si>
    <t>3 этап
16-18.07.2021
Владимирская обл.,
Ковров
ЕКП №39955</t>
  </si>
  <si>
    <t>2 этап
11-12.06.2021
Ульяновская обл.,
пгт Тереньга
ЕКП №39954</t>
  </si>
  <si>
    <t>4 этап
06-08.08.2021
Ивановская обл.,
Южа
ЕКП №39956</t>
  </si>
  <si>
    <t>5 этап
03-05.09.2021
Астраханская обл.,
Астрахань
ЕКП №39957</t>
  </si>
  <si>
    <t>6 этап
14-16.10.2021
Тульская обл.,
рп Волово
ЕКП №39958</t>
  </si>
  <si>
    <t>МИНИСТЕРСТВО СПОРТА РФ
РОССИЙСКАЯ АВТОМОБИЛЬНАЯ ФЕДЕРАЦИЯ
КУБОК РОССИИ в спортивной дисциплине ралли-рейды  "N2" (1661031811Л)
Зачет Пилотов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</si>
  <si>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</si>
  <si>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2021</t>
  </si>
  <si>
    <t>1 этап
11-12.06.2021
Ульяновская обл.,
пгт Тереньга
ЕКП №39959</t>
  </si>
  <si>
    <t>2 этап
16-18.07.2021
Владимирская обл.,
Ковров
ЕКП №39960</t>
  </si>
  <si>
    <t>3 этап
06-08.08.2021
Ивановская обл.,
Южа
ЕКП №39961</t>
  </si>
  <si>
    <t>4 этап
14-16.10.2021
Тульская обл.,
рп Волово
ЕКП №39962</t>
  </si>
  <si>
    <t>Бабкин Сергей</t>
  </si>
  <si>
    <t>Маликов Владислав</t>
  </si>
  <si>
    <t>Московская обл.</t>
  </si>
  <si>
    <t>Останкино</t>
  </si>
  <si>
    <t>Мингазов Минтимер</t>
  </si>
  <si>
    <t>Сибгатуллин Динар</t>
  </si>
  <si>
    <t>Ахметшин Рустем</t>
  </si>
  <si>
    <t>Мельник Артём</t>
  </si>
  <si>
    <t>15</t>
  </si>
  <si>
    <t>16</t>
  </si>
  <si>
    <t>17</t>
  </si>
  <si>
    <t>18</t>
  </si>
  <si>
    <t>19</t>
  </si>
  <si>
    <t>Митин Роман</t>
  </si>
  <si>
    <t>Орловская обл.</t>
  </si>
  <si>
    <t>Орёл</t>
  </si>
  <si>
    <t>ВАЗ-21213</t>
  </si>
  <si>
    <t>Новиков Вадим</t>
  </si>
  <si>
    <t>Ульяновская обл.</t>
  </si>
  <si>
    <t>Ульяновск</t>
  </si>
  <si>
    <t>УАЗ Патриот</t>
  </si>
  <si>
    <t>Назаркин Денис</t>
  </si>
  <si>
    <t>УАЗ Пикап</t>
  </si>
  <si>
    <t>Орлов Александр</t>
  </si>
  <si>
    <t>Волгоградская обл.</t>
  </si>
  <si>
    <t>Волгоград</t>
  </si>
  <si>
    <t>LADA 4X4 CNG</t>
  </si>
  <si>
    <t>Толстов Виктор</t>
  </si>
  <si>
    <t>УАЗ-31622</t>
  </si>
  <si>
    <t>Юрковский Никита</t>
  </si>
  <si>
    <t>Саратовская обл.</t>
  </si>
  <si>
    <t>Балаково</t>
  </si>
  <si>
    <t>ВАЗ-212140</t>
  </si>
  <si>
    <t>Сушенцов Андрей</t>
  </si>
  <si>
    <t>Mitsubishi L200</t>
  </si>
  <si>
    <t>Семёнов Александр</t>
  </si>
  <si>
    <t>ГАЗель Некст</t>
  </si>
  <si>
    <t>Кутинов Михаил</t>
  </si>
  <si>
    <t>Переверзев Дмитрий</t>
  </si>
  <si>
    <t>ВАЗ-2108</t>
  </si>
  <si>
    <t>Соболев Сергей</t>
  </si>
  <si>
    <t>сборная</t>
  </si>
  <si>
    <t>Тростьянский Егор</t>
  </si>
  <si>
    <t>Jeep Grand Cherokee</t>
  </si>
  <si>
    <t>ВАЗ-2108/ВАЗ-212180</t>
  </si>
  <si>
    <t>Желонкин Михаил</t>
  </si>
  <si>
    <t>Альметьевск</t>
  </si>
  <si>
    <t>Пономаренко Александр</t>
  </si>
  <si>
    <t>20</t>
  </si>
  <si>
    <t>Голоушкин Александр</t>
  </si>
  <si>
    <t>Свердловская обл.</t>
  </si>
  <si>
    <t>Екатеринбург</t>
  </si>
  <si>
    <t>Федорук Александр</t>
  </si>
  <si>
    <t>Орешкин Никита</t>
  </si>
  <si>
    <t>Анциферов Михаил</t>
  </si>
  <si>
    <t>21</t>
  </si>
  <si>
    <t>22</t>
  </si>
  <si>
    <t>Nissan Pathfinder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</si>
</sst>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4" xfId="0" applyFont="1" applyFill="1" applyBorder="1" applyAlignment="1" applyProtection="1">
      <alignment vertical="center" wrapText="1"/>
    </xf>
    <xf numFmtId="49" fontId="8" fillId="0" borderId="23" xfId="0" applyNumberFormat="1" applyFont="1" applyBorder="1" applyAlignment="1">
      <alignment horizontal="center"/>
    </xf>
    <xf numFmtId="0" fontId="8" fillId="0" borderId="18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49" fontId="8" fillId="0" borderId="24" xfId="0" applyNumberFormat="1" applyFont="1" applyBorder="1" applyAlignment="1">
      <alignment horizont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vertical="center" wrapText="1"/>
    </xf>
    <xf numFmtId="49" fontId="8" fillId="3" borderId="24" xfId="0" applyNumberFormat="1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8" fillId="3" borderId="2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6" fillId="2" borderId="28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2" xfId="0" applyBorder="1"/>
    <xf numFmtId="0" fontId="0" fillId="0" borderId="3" xfId="0" applyBorder="1"/>
    <xf numFmtId="0" fontId="8" fillId="0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8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30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8" fillId="4" borderId="13" xfId="0" applyFont="1" applyFill="1" applyBorder="1" applyAlignment="1" applyProtection="1">
      <alignment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8" fillId="0" borderId="13" xfId="3" applyFont="1" applyBorder="1" applyAlignment="1">
      <alignment horizontal="left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vertical="center" wrapText="1"/>
    </xf>
    <xf numFmtId="0" fontId="8" fillId="0" borderId="35" xfId="3" applyFont="1" applyBorder="1" applyAlignment="1">
      <alignment horizontal="left" vertical="center" wrapText="1"/>
    </xf>
    <xf numFmtId="0" fontId="8" fillId="0" borderId="36" xfId="3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3" xfId="2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8" fillId="0" borderId="34" xfId="0" applyFont="1" applyFill="1" applyBorder="1" applyAlignment="1" applyProtection="1">
      <alignment vertical="center" wrapText="1"/>
    </xf>
    <xf numFmtId="0" fontId="8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0" fillId="0" borderId="38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_doc_2011012104" xfId="2" xr:uid="{00000000-0005-0000-0000-000002000000}"/>
    <cellStyle name="Пояснение" xfId="3" builtinId="53"/>
  </cellStyles>
  <dxfs count="4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opLeftCell="A3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" customWidth="1"/>
    <col min="3" max="3" width="9.6640625" customWidth="1"/>
    <col min="4" max="4" width="22.109375" customWidth="1"/>
    <col min="5" max="5" width="18.6640625" customWidth="1"/>
    <col min="6" max="6" width="26.6640625" customWidth="1"/>
    <col min="7" max="14" width="10.6640625" customWidth="1"/>
  </cols>
  <sheetData>
    <row r="1" spans="1:17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7" ht="106.5" customHeight="1" x14ac:dyDescent="0.35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7" ht="12.45" customHeight="1" thickBot="1" x14ac:dyDescent="0.4">
      <c r="A3" s="4"/>
      <c r="B3" s="4"/>
      <c r="C3" s="4"/>
      <c r="D3" s="4"/>
      <c r="E3" s="16"/>
      <c r="F3" s="16"/>
      <c r="G3" s="4"/>
      <c r="H3" s="4"/>
      <c r="I3" s="4"/>
      <c r="J3" s="4"/>
    </row>
    <row r="4" spans="1:17" ht="60" customHeight="1" thickBot="1" x14ac:dyDescent="0.3">
      <c r="A4" s="95" t="s">
        <v>0</v>
      </c>
      <c r="B4" s="98" t="s">
        <v>13</v>
      </c>
      <c r="C4" s="101" t="s">
        <v>1</v>
      </c>
      <c r="D4" s="101" t="s">
        <v>26</v>
      </c>
      <c r="E4" s="101" t="s">
        <v>15</v>
      </c>
      <c r="F4" s="101" t="s">
        <v>16</v>
      </c>
      <c r="G4" s="90" t="s">
        <v>55</v>
      </c>
      <c r="H4" s="91"/>
      <c r="I4" s="90" t="s">
        <v>56</v>
      </c>
      <c r="J4" s="91"/>
      <c r="K4" s="90" t="s">
        <v>57</v>
      </c>
      <c r="L4" s="91"/>
      <c r="M4" s="90" t="s">
        <v>58</v>
      </c>
      <c r="N4" s="91"/>
    </row>
    <row r="5" spans="1:17" ht="57.75" customHeight="1" thickBot="1" x14ac:dyDescent="0.3">
      <c r="A5" s="96"/>
      <c r="B5" s="99"/>
      <c r="C5" s="102"/>
      <c r="D5" s="102"/>
      <c r="E5" s="102"/>
      <c r="F5" s="102"/>
      <c r="G5" s="92"/>
      <c r="H5" s="93"/>
      <c r="I5" s="92"/>
      <c r="J5" s="93"/>
      <c r="K5" s="92"/>
      <c r="L5" s="93"/>
      <c r="M5" s="92"/>
      <c r="N5" s="93"/>
    </row>
    <row r="6" spans="1:17" ht="21" customHeight="1" thickBot="1" x14ac:dyDescent="0.3">
      <c r="A6" s="97"/>
      <c r="B6" s="100"/>
      <c r="C6" s="103"/>
      <c r="D6" s="103"/>
      <c r="E6" s="103"/>
      <c r="F6" s="103"/>
      <c r="G6" s="43" t="s">
        <v>2</v>
      </c>
      <c r="H6" s="45" t="s">
        <v>3</v>
      </c>
      <c r="I6" s="43" t="s">
        <v>2</v>
      </c>
      <c r="J6" s="44" t="s">
        <v>3</v>
      </c>
      <c r="K6" s="43" t="s">
        <v>2</v>
      </c>
      <c r="L6" s="45" t="s">
        <v>3</v>
      </c>
      <c r="M6" s="43" t="s">
        <v>2</v>
      </c>
      <c r="N6" s="45" t="s">
        <v>3</v>
      </c>
    </row>
    <row r="7" spans="1:17" s="6" customFormat="1" ht="16.5" customHeight="1" x14ac:dyDescent="0.35">
      <c r="A7" s="27" t="s">
        <v>4</v>
      </c>
      <c r="B7" s="22" t="s">
        <v>92</v>
      </c>
      <c r="C7" s="58">
        <f t="shared" ref="C7:C14" si="0">SUM(H7,J7,L7,N7)</f>
        <v>50</v>
      </c>
      <c r="D7" s="22" t="s">
        <v>10</v>
      </c>
      <c r="E7" s="22" t="s">
        <v>10</v>
      </c>
      <c r="F7" s="19" t="s">
        <v>93</v>
      </c>
      <c r="G7" s="30">
        <v>1</v>
      </c>
      <c r="H7" s="31">
        <v>25</v>
      </c>
      <c r="I7" s="30">
        <v>1</v>
      </c>
      <c r="J7" s="31">
        <v>25</v>
      </c>
      <c r="K7" s="46"/>
      <c r="L7" s="47"/>
      <c r="M7" s="46"/>
      <c r="N7" s="47"/>
    </row>
    <row r="8" spans="1:17" s="6" customFormat="1" ht="16.5" customHeight="1" x14ac:dyDescent="0.35">
      <c r="A8" s="28" t="s">
        <v>5</v>
      </c>
      <c r="B8" s="23" t="s">
        <v>94</v>
      </c>
      <c r="C8" s="63">
        <f t="shared" si="0"/>
        <v>36</v>
      </c>
      <c r="D8" s="23" t="s">
        <v>77</v>
      </c>
      <c r="E8" s="23" t="s">
        <v>78</v>
      </c>
      <c r="F8" s="75" t="s">
        <v>95</v>
      </c>
      <c r="G8" s="32">
        <v>2</v>
      </c>
      <c r="H8" s="33">
        <v>18</v>
      </c>
      <c r="I8" s="32">
        <v>2</v>
      </c>
      <c r="J8" s="33">
        <v>18</v>
      </c>
      <c r="K8" s="48"/>
      <c r="L8" s="49"/>
      <c r="M8" s="48"/>
      <c r="N8" s="49"/>
    </row>
    <row r="9" spans="1:17" s="6" customFormat="1" ht="16.5" customHeight="1" x14ac:dyDescent="0.35">
      <c r="A9" s="28" t="s">
        <v>6</v>
      </c>
      <c r="B9" s="23" t="s">
        <v>96</v>
      </c>
      <c r="C9" s="59">
        <f t="shared" si="0"/>
        <v>30</v>
      </c>
      <c r="D9" s="23" t="s">
        <v>77</v>
      </c>
      <c r="E9" s="23" t="s">
        <v>78</v>
      </c>
      <c r="F9" s="74" t="s">
        <v>81</v>
      </c>
      <c r="G9" s="32">
        <v>3</v>
      </c>
      <c r="H9" s="33">
        <v>15</v>
      </c>
      <c r="I9" s="32">
        <v>3</v>
      </c>
      <c r="J9" s="33">
        <v>15</v>
      </c>
      <c r="K9" s="48"/>
      <c r="L9" s="49"/>
      <c r="M9" s="48"/>
      <c r="N9" s="49"/>
    </row>
    <row r="10" spans="1:17" s="6" customFormat="1" ht="16.5" customHeight="1" x14ac:dyDescent="0.35">
      <c r="A10" s="28" t="s">
        <v>7</v>
      </c>
      <c r="B10" s="23" t="s">
        <v>99</v>
      </c>
      <c r="C10" s="59">
        <f t="shared" si="0"/>
        <v>22</v>
      </c>
      <c r="D10" s="23" t="s">
        <v>77</v>
      </c>
      <c r="E10" s="23" t="s">
        <v>78</v>
      </c>
      <c r="F10" s="20" t="s">
        <v>100</v>
      </c>
      <c r="G10" s="39">
        <v>5</v>
      </c>
      <c r="H10" s="40">
        <v>10</v>
      </c>
      <c r="I10" s="39">
        <v>4</v>
      </c>
      <c r="J10" s="40">
        <v>12</v>
      </c>
      <c r="K10" s="48"/>
      <c r="L10" s="49"/>
      <c r="M10" s="48"/>
      <c r="N10" s="49"/>
    </row>
    <row r="11" spans="1:17" s="6" customFormat="1" ht="16.5" customHeight="1" x14ac:dyDescent="0.35">
      <c r="A11" s="76" t="s">
        <v>8</v>
      </c>
      <c r="B11" s="77" t="s">
        <v>97</v>
      </c>
      <c r="C11" s="59">
        <f t="shared" si="0"/>
        <v>20</v>
      </c>
      <c r="D11" s="77" t="s">
        <v>77</v>
      </c>
      <c r="E11" s="77" t="s">
        <v>78</v>
      </c>
      <c r="F11" s="78" t="s">
        <v>103</v>
      </c>
      <c r="G11" s="79">
        <v>4</v>
      </c>
      <c r="H11" s="80">
        <v>12</v>
      </c>
      <c r="I11" s="79">
        <v>6</v>
      </c>
      <c r="J11" s="80">
        <v>8</v>
      </c>
      <c r="K11" s="81"/>
      <c r="L11" s="82"/>
      <c r="M11" s="81"/>
      <c r="N11" s="82"/>
    </row>
    <row r="12" spans="1:17" s="6" customFormat="1" ht="16.5" customHeight="1" x14ac:dyDescent="0.35">
      <c r="A12" s="76" t="s">
        <v>9</v>
      </c>
      <c r="B12" s="77" t="s">
        <v>101</v>
      </c>
      <c r="C12" s="59">
        <f t="shared" si="0"/>
        <v>10</v>
      </c>
      <c r="D12" s="77" t="s">
        <v>10</v>
      </c>
      <c r="E12" s="77" t="s">
        <v>10</v>
      </c>
      <c r="F12" s="78" t="s">
        <v>102</v>
      </c>
      <c r="G12" s="79"/>
      <c r="H12" s="80"/>
      <c r="I12" s="79">
        <v>5</v>
      </c>
      <c r="J12" s="80">
        <v>10</v>
      </c>
      <c r="K12" s="81"/>
      <c r="L12" s="82"/>
      <c r="M12" s="81"/>
      <c r="N12" s="82"/>
    </row>
    <row r="13" spans="1:17" s="6" customFormat="1" ht="16.5" customHeight="1" x14ac:dyDescent="0.35">
      <c r="A13" s="76" t="s">
        <v>12</v>
      </c>
      <c r="B13" s="77" t="s">
        <v>104</v>
      </c>
      <c r="C13" s="59">
        <f t="shared" si="0"/>
        <v>6</v>
      </c>
      <c r="D13" s="77" t="s">
        <v>11</v>
      </c>
      <c r="E13" s="77" t="s">
        <v>105</v>
      </c>
      <c r="F13" s="78" t="s">
        <v>98</v>
      </c>
      <c r="G13" s="79"/>
      <c r="H13" s="80"/>
      <c r="I13" s="79">
        <v>7</v>
      </c>
      <c r="J13" s="80">
        <v>6</v>
      </c>
      <c r="K13" s="81"/>
      <c r="L13" s="82"/>
      <c r="M13" s="81"/>
      <c r="N13" s="82"/>
    </row>
    <row r="14" spans="1:17" s="6" customFormat="1" ht="16.5" customHeight="1" thickBot="1" x14ac:dyDescent="0.4">
      <c r="A14" s="29"/>
      <c r="B14" s="7" t="s">
        <v>106</v>
      </c>
      <c r="C14" s="60">
        <f t="shared" si="0"/>
        <v>0</v>
      </c>
      <c r="D14" s="7" t="s">
        <v>10</v>
      </c>
      <c r="E14" s="7" t="s">
        <v>10</v>
      </c>
      <c r="F14" s="21" t="s">
        <v>116</v>
      </c>
      <c r="G14" s="34"/>
      <c r="H14" s="35"/>
      <c r="I14" s="34" t="s">
        <v>19</v>
      </c>
      <c r="J14" s="35"/>
      <c r="K14" s="54"/>
      <c r="L14" s="55"/>
      <c r="M14" s="54"/>
      <c r="N14" s="55"/>
      <c r="O14" s="5"/>
      <c r="P14" s="5"/>
      <c r="Q14" s="5"/>
    </row>
  </sheetData>
  <sheetProtection selectLockedCells="1" selectUnlockedCells="1"/>
  <sortState xmlns:xlrd2="http://schemas.microsoft.com/office/spreadsheetml/2017/richdata2" ref="B7:J14">
    <sortCondition descending="1" ref="C7:C14"/>
  </sortState>
  <mergeCells count="11">
    <mergeCell ref="K4:L5"/>
    <mergeCell ref="M4:N5"/>
    <mergeCell ref="A2:N2"/>
    <mergeCell ref="A4:A6"/>
    <mergeCell ref="B4:B6"/>
    <mergeCell ref="C4:C6"/>
    <mergeCell ref="D4:D6"/>
    <mergeCell ref="G4:H5"/>
    <mergeCell ref="I4:J5"/>
    <mergeCell ref="E4:E6"/>
    <mergeCell ref="F4:F6"/>
  </mergeCells>
  <conditionalFormatting sqref="B7:E7 B14 D14:E14 B8:B9 D8:E9">
    <cfRule type="cellIs" dxfId="43" priority="31" stopIfTrue="1" operator="equal">
      <formula>"-"</formula>
    </cfRule>
  </conditionalFormatting>
  <conditionalFormatting sqref="B10:B13 D10:E13">
    <cfRule type="cellIs" dxfId="42" priority="6" stopIfTrue="1" operator="equal">
      <formula>"-"</formula>
    </cfRule>
  </conditionalFormatting>
  <conditionalFormatting sqref="C8:C14">
    <cfRule type="cellIs" dxfId="4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9.6640625" customWidth="1"/>
    <col min="4" max="4" width="22.109375" customWidth="1"/>
    <col min="5" max="5" width="18.6640625" customWidth="1"/>
    <col min="6" max="6" width="26.6640625" customWidth="1"/>
    <col min="7" max="14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8" ht="106.5" customHeight="1" x14ac:dyDescent="0.35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8" ht="11.7" customHeight="1" thickBot="1" x14ac:dyDescent="0.4">
      <c r="A3" s="4"/>
      <c r="B3" s="4"/>
      <c r="C3" s="4"/>
      <c r="D3" s="4"/>
      <c r="E3" s="16"/>
      <c r="F3" s="16"/>
      <c r="G3" s="4"/>
      <c r="H3" s="4"/>
      <c r="I3" s="16"/>
      <c r="J3" s="16"/>
    </row>
    <row r="4" spans="1:18" ht="60" customHeight="1" thickBot="1" x14ac:dyDescent="0.3">
      <c r="A4" s="95" t="s">
        <v>0</v>
      </c>
      <c r="B4" s="98" t="s">
        <v>13</v>
      </c>
      <c r="C4" s="101" t="s">
        <v>1</v>
      </c>
      <c r="D4" s="101" t="s">
        <v>26</v>
      </c>
      <c r="E4" s="101" t="s">
        <v>15</v>
      </c>
      <c r="F4" s="101" t="s">
        <v>16</v>
      </c>
      <c r="G4" s="90" t="s">
        <v>55</v>
      </c>
      <c r="H4" s="91"/>
      <c r="I4" s="90" t="s">
        <v>56</v>
      </c>
      <c r="J4" s="91"/>
      <c r="K4" s="90" t="s">
        <v>57</v>
      </c>
      <c r="L4" s="91"/>
      <c r="M4" s="90" t="s">
        <v>58</v>
      </c>
      <c r="N4" s="91"/>
    </row>
    <row r="5" spans="1:18" ht="57.75" customHeight="1" thickBot="1" x14ac:dyDescent="0.3">
      <c r="A5" s="96"/>
      <c r="B5" s="99"/>
      <c r="C5" s="102"/>
      <c r="D5" s="102"/>
      <c r="E5" s="102"/>
      <c r="F5" s="102"/>
      <c r="G5" s="92"/>
      <c r="H5" s="93"/>
      <c r="I5" s="92"/>
      <c r="J5" s="93"/>
      <c r="K5" s="92"/>
      <c r="L5" s="93"/>
      <c r="M5" s="92"/>
      <c r="N5" s="93"/>
    </row>
    <row r="6" spans="1:18" ht="21" customHeight="1" thickBot="1" x14ac:dyDescent="0.3">
      <c r="A6" s="97"/>
      <c r="B6" s="100"/>
      <c r="C6" s="103"/>
      <c r="D6" s="103"/>
      <c r="E6" s="103"/>
      <c r="F6" s="103"/>
      <c r="G6" s="43" t="s">
        <v>2</v>
      </c>
      <c r="H6" s="45" t="s">
        <v>3</v>
      </c>
      <c r="I6" s="43" t="s">
        <v>2</v>
      </c>
      <c r="J6" s="44" t="s">
        <v>3</v>
      </c>
      <c r="K6" s="43" t="s">
        <v>2</v>
      </c>
      <c r="L6" s="45" t="s">
        <v>3</v>
      </c>
      <c r="M6" s="43" t="s">
        <v>2</v>
      </c>
      <c r="N6" s="45" t="s">
        <v>3</v>
      </c>
    </row>
    <row r="7" spans="1:18" s="6" customFormat="1" ht="16.2" customHeight="1" x14ac:dyDescent="0.35">
      <c r="A7" s="8" t="s">
        <v>4</v>
      </c>
      <c r="B7" s="9" t="s">
        <v>72</v>
      </c>
      <c r="C7" s="10">
        <f>SUM(H7,J7,L7,N7)</f>
        <v>43</v>
      </c>
      <c r="D7" s="22" t="s">
        <v>73</v>
      </c>
      <c r="E7" s="22" t="s">
        <v>74</v>
      </c>
      <c r="F7" s="24" t="s">
        <v>75</v>
      </c>
      <c r="G7" s="30">
        <v>1</v>
      </c>
      <c r="H7" s="31">
        <v>25</v>
      </c>
      <c r="I7" s="36">
        <v>2</v>
      </c>
      <c r="J7" s="37">
        <v>18</v>
      </c>
      <c r="K7" s="30"/>
      <c r="L7" s="31"/>
      <c r="M7" s="36"/>
      <c r="N7" s="37"/>
    </row>
    <row r="8" spans="1:18" s="6" customFormat="1" ht="16.2" customHeight="1" x14ac:dyDescent="0.35">
      <c r="A8" s="11" t="s">
        <v>5</v>
      </c>
      <c r="B8" s="68" t="s">
        <v>80</v>
      </c>
      <c r="C8" s="69">
        <f>SUM(H8,J8)</f>
        <v>40</v>
      </c>
      <c r="D8" s="70" t="s">
        <v>77</v>
      </c>
      <c r="E8" s="70" t="s">
        <v>78</v>
      </c>
      <c r="F8" s="71" t="s">
        <v>81</v>
      </c>
      <c r="G8" s="32">
        <v>3</v>
      </c>
      <c r="H8" s="33">
        <v>15</v>
      </c>
      <c r="I8" s="32">
        <v>1</v>
      </c>
      <c r="J8" s="38">
        <v>25</v>
      </c>
      <c r="K8" s="32"/>
      <c r="L8" s="33"/>
      <c r="M8" s="32"/>
      <c r="N8" s="33"/>
    </row>
    <row r="9" spans="1:18" s="6" customFormat="1" ht="16.2" customHeight="1" x14ac:dyDescent="0.35">
      <c r="A9" s="11" t="s">
        <v>6</v>
      </c>
      <c r="B9" s="68" t="s">
        <v>76</v>
      </c>
      <c r="C9" s="72">
        <f>SUM(H9,J9)</f>
        <v>33</v>
      </c>
      <c r="D9" s="73" t="s">
        <v>77</v>
      </c>
      <c r="E9" s="73" t="s">
        <v>78</v>
      </c>
      <c r="F9" s="74" t="s">
        <v>79</v>
      </c>
      <c r="G9" s="32">
        <v>2</v>
      </c>
      <c r="H9" s="33">
        <v>18</v>
      </c>
      <c r="I9" s="32">
        <v>3</v>
      </c>
      <c r="J9" s="33">
        <v>15</v>
      </c>
      <c r="K9" s="32"/>
      <c r="L9" s="33"/>
      <c r="M9" s="32"/>
      <c r="N9" s="38"/>
    </row>
    <row r="10" spans="1:18" s="6" customFormat="1" ht="16.2" customHeight="1" x14ac:dyDescent="0.35">
      <c r="A10" s="14" t="s">
        <v>7</v>
      </c>
      <c r="B10" s="13" t="s">
        <v>86</v>
      </c>
      <c r="C10" s="12">
        <f>SUM(H10,J10,L10,N10)</f>
        <v>22</v>
      </c>
      <c r="D10" s="23" t="s">
        <v>77</v>
      </c>
      <c r="E10" s="23" t="s">
        <v>78</v>
      </c>
      <c r="F10" s="25" t="s">
        <v>87</v>
      </c>
      <c r="G10" s="39">
        <v>5</v>
      </c>
      <c r="H10" s="40">
        <v>10</v>
      </c>
      <c r="I10" s="32">
        <v>4</v>
      </c>
      <c r="J10" s="33">
        <v>12</v>
      </c>
      <c r="K10" s="32"/>
      <c r="L10" s="33"/>
      <c r="M10" s="32"/>
      <c r="N10" s="33"/>
    </row>
    <row r="11" spans="1:18" s="6" customFormat="1" ht="16.2" customHeight="1" x14ac:dyDescent="0.35">
      <c r="A11" s="14" t="s">
        <v>8</v>
      </c>
      <c r="B11" s="13" t="s">
        <v>82</v>
      </c>
      <c r="C11" s="12">
        <f>SUM(H11,J11,L11,N11)</f>
        <v>20</v>
      </c>
      <c r="D11" s="23" t="s">
        <v>83</v>
      </c>
      <c r="E11" s="23" t="s">
        <v>84</v>
      </c>
      <c r="F11" s="41" t="s">
        <v>85</v>
      </c>
      <c r="G11" s="32">
        <v>4</v>
      </c>
      <c r="H11" s="33">
        <v>12</v>
      </c>
      <c r="I11" s="32">
        <v>6</v>
      </c>
      <c r="J11" s="33">
        <v>8</v>
      </c>
      <c r="K11" s="39"/>
      <c r="L11" s="40"/>
      <c r="M11" s="32"/>
      <c r="N11" s="33"/>
    </row>
    <row r="12" spans="1:18" s="6" customFormat="1" ht="16.2" customHeight="1" thickBot="1" x14ac:dyDescent="0.4">
      <c r="A12" s="17" t="s">
        <v>9</v>
      </c>
      <c r="B12" s="7" t="s">
        <v>88</v>
      </c>
      <c r="C12" s="15">
        <f>SUM(H12,J12,L12,N12)</f>
        <v>10</v>
      </c>
      <c r="D12" s="7" t="s">
        <v>89</v>
      </c>
      <c r="E12" s="7" t="s">
        <v>90</v>
      </c>
      <c r="F12" s="26" t="s">
        <v>91</v>
      </c>
      <c r="G12" s="34" t="s">
        <v>19</v>
      </c>
      <c r="H12" s="35"/>
      <c r="I12" s="34">
        <v>5</v>
      </c>
      <c r="J12" s="35">
        <v>10</v>
      </c>
      <c r="K12" s="34"/>
      <c r="L12" s="35"/>
      <c r="M12" s="34"/>
      <c r="N12" s="35"/>
    </row>
    <row r="14" spans="1:18" s="6" customFormat="1" ht="15.45" customHeight="1" x14ac:dyDescent="0.3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5"/>
      <c r="L14" s="5"/>
      <c r="M14" s="5"/>
      <c r="N14" s="5"/>
      <c r="O14" s="5"/>
      <c r="P14" s="5"/>
      <c r="Q14" s="5"/>
      <c r="R14" s="5"/>
    </row>
  </sheetData>
  <sheetProtection selectLockedCells="1" selectUnlockedCells="1"/>
  <sortState xmlns:xlrd2="http://schemas.microsoft.com/office/spreadsheetml/2017/richdata2" ref="B7:J12">
    <sortCondition descending="1" ref="C7:C12"/>
  </sortState>
  <mergeCells count="12">
    <mergeCell ref="K4:L5"/>
    <mergeCell ref="M4:N5"/>
    <mergeCell ref="A2:N2"/>
    <mergeCell ref="A4:A6"/>
    <mergeCell ref="B4:B6"/>
    <mergeCell ref="C4:C6"/>
    <mergeCell ref="A14:J14"/>
    <mergeCell ref="D4:D6"/>
    <mergeCell ref="G4:H5"/>
    <mergeCell ref="E4:E6"/>
    <mergeCell ref="F4:F6"/>
    <mergeCell ref="I4:J5"/>
  </mergeCells>
  <conditionalFormatting sqref="D12:E12 C7 B10:C12">
    <cfRule type="cellIs" dxfId="40" priority="16" stopIfTrue="1" operator="equal">
      <formula>"-"</formula>
    </cfRule>
  </conditionalFormatting>
  <conditionalFormatting sqref="B7:C7">
    <cfRule type="cellIs" dxfId="39" priority="17" stopIfTrue="1" operator="equal">
      <formula>"-"</formula>
    </cfRule>
  </conditionalFormatting>
  <conditionalFormatting sqref="D7 D10">
    <cfRule type="cellIs" dxfId="38" priority="13" stopIfTrue="1" operator="equal">
      <formula>"-"</formula>
    </cfRule>
  </conditionalFormatting>
  <conditionalFormatting sqref="D11">
    <cfRule type="cellIs" dxfId="37" priority="12" stopIfTrue="1" operator="equal">
      <formula>"-"</formula>
    </cfRule>
  </conditionalFormatting>
  <conditionalFormatting sqref="E7 E10">
    <cfRule type="cellIs" dxfId="36" priority="9" stopIfTrue="1" operator="equal">
      <formula>"-"</formula>
    </cfRule>
  </conditionalFormatting>
  <conditionalFormatting sqref="E11">
    <cfRule type="cellIs" dxfId="35" priority="8" stopIfTrue="1" operator="equal">
      <formula>"-"</formula>
    </cfRule>
  </conditionalFormatting>
  <conditionalFormatting sqref="B8:C8">
    <cfRule type="cellIs" dxfId="34" priority="3" operator="equal">
      <formula>"-"</formula>
    </cfRule>
  </conditionalFormatting>
  <conditionalFormatting sqref="D8">
    <cfRule type="cellIs" dxfId="33" priority="4" operator="equal">
      <formula>"-"</formula>
    </cfRule>
  </conditionalFormatting>
  <conditionalFormatting sqref="E8">
    <cfRule type="cellIs" dxfId="32" priority="5" operator="equal">
      <formula>"-"</formula>
    </cfRule>
  </conditionalFormatting>
  <conditionalFormatting sqref="C9:E9">
    <cfRule type="cellIs" dxfId="31" priority="2" operator="equal">
      <formula>"-"</formula>
    </cfRule>
  </conditionalFormatting>
  <conditionalFormatting sqref="B9">
    <cfRule type="cellIs" dxfId="30" priority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tabSelected="1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5.44140625" customWidth="1"/>
    <col min="3" max="3" width="9.6640625" customWidth="1"/>
    <col min="4" max="4" width="22.109375" customWidth="1"/>
    <col min="5" max="5" width="20.109375" customWidth="1"/>
    <col min="6" max="6" width="23.5546875" customWidth="1"/>
    <col min="7" max="18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</row>
    <row r="2" spans="1:18" ht="106.5" customHeight="1" x14ac:dyDescent="0.35">
      <c r="A2" s="94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1.7" customHeight="1" thickBot="1" x14ac:dyDescent="0.4">
      <c r="A3" s="18"/>
      <c r="B3" s="18"/>
      <c r="C3" s="42"/>
      <c r="D3" s="18"/>
      <c r="E3" s="18"/>
      <c r="F3" s="18"/>
    </row>
    <row r="4" spans="1:18" ht="60" customHeight="1" thickBot="1" x14ac:dyDescent="0.3">
      <c r="A4" s="95" t="s">
        <v>0</v>
      </c>
      <c r="B4" s="98" t="s">
        <v>14</v>
      </c>
      <c r="C4" s="101" t="s">
        <v>1</v>
      </c>
      <c r="D4" s="101" t="s">
        <v>26</v>
      </c>
      <c r="E4" s="101" t="s">
        <v>15</v>
      </c>
      <c r="F4" s="95" t="s">
        <v>16</v>
      </c>
      <c r="G4" s="90" t="s">
        <v>27</v>
      </c>
      <c r="H4" s="91"/>
      <c r="I4" s="90" t="s">
        <v>48</v>
      </c>
      <c r="J4" s="91"/>
      <c r="K4" s="90" t="s">
        <v>47</v>
      </c>
      <c r="L4" s="91"/>
      <c r="M4" s="90" t="s">
        <v>49</v>
      </c>
      <c r="N4" s="91"/>
      <c r="O4" s="90" t="s">
        <v>50</v>
      </c>
      <c r="P4" s="91"/>
      <c r="Q4" s="90" t="s">
        <v>51</v>
      </c>
      <c r="R4" s="91"/>
    </row>
    <row r="5" spans="1:18" ht="57.75" customHeight="1" thickBot="1" x14ac:dyDescent="0.3">
      <c r="A5" s="96"/>
      <c r="B5" s="99"/>
      <c r="C5" s="102"/>
      <c r="D5" s="102"/>
      <c r="E5" s="102"/>
      <c r="F5" s="96"/>
      <c r="G5" s="92"/>
      <c r="H5" s="93"/>
      <c r="I5" s="92"/>
      <c r="J5" s="93"/>
      <c r="K5" s="92"/>
      <c r="L5" s="93"/>
      <c r="M5" s="92"/>
      <c r="N5" s="93"/>
      <c r="O5" s="92"/>
      <c r="P5" s="93"/>
      <c r="Q5" s="92"/>
      <c r="R5" s="93"/>
    </row>
    <row r="6" spans="1:18" ht="21" customHeight="1" thickBot="1" x14ac:dyDescent="0.3">
      <c r="A6" s="97"/>
      <c r="B6" s="100"/>
      <c r="C6" s="105"/>
      <c r="D6" s="103"/>
      <c r="E6" s="103"/>
      <c r="F6" s="97"/>
      <c r="G6" s="43" t="s">
        <v>2</v>
      </c>
      <c r="H6" s="44" t="s">
        <v>3</v>
      </c>
      <c r="I6" s="43" t="s">
        <v>2</v>
      </c>
      <c r="J6" s="45" t="s">
        <v>3</v>
      </c>
      <c r="K6" s="43" t="s">
        <v>2</v>
      </c>
      <c r="L6" s="44" t="s">
        <v>3</v>
      </c>
      <c r="M6" s="43" t="s">
        <v>2</v>
      </c>
      <c r="N6" s="45" t="s">
        <v>3</v>
      </c>
      <c r="O6" s="43" t="s">
        <v>2</v>
      </c>
      <c r="P6" s="45" t="s">
        <v>3</v>
      </c>
      <c r="Q6" s="43" t="s">
        <v>2</v>
      </c>
      <c r="R6" s="45" t="s">
        <v>3</v>
      </c>
    </row>
    <row r="7" spans="1:18" s="6" customFormat="1" ht="15.75" customHeight="1" x14ac:dyDescent="0.35">
      <c r="A7" s="27" t="s">
        <v>4</v>
      </c>
      <c r="B7" s="22" t="s">
        <v>33</v>
      </c>
      <c r="C7" s="58">
        <f t="shared" ref="C7:C31" si="0">SUM(H7,J7,L7,N7)</f>
        <v>65</v>
      </c>
      <c r="D7" s="22" t="s">
        <v>11</v>
      </c>
      <c r="E7" s="22" t="s">
        <v>34</v>
      </c>
      <c r="F7" s="19" t="s">
        <v>21</v>
      </c>
      <c r="G7" s="30">
        <v>1</v>
      </c>
      <c r="H7" s="31">
        <v>25</v>
      </c>
      <c r="I7" s="30">
        <v>3</v>
      </c>
      <c r="J7" s="31">
        <v>15</v>
      </c>
      <c r="K7" s="30">
        <v>1</v>
      </c>
      <c r="L7" s="31">
        <v>25</v>
      </c>
      <c r="M7" s="46"/>
      <c r="N7" s="47"/>
      <c r="O7" s="46"/>
      <c r="P7" s="47"/>
      <c r="Q7" s="46"/>
      <c r="R7" s="47"/>
    </row>
    <row r="8" spans="1:18" s="6" customFormat="1" ht="15.75" customHeight="1" x14ac:dyDescent="0.35">
      <c r="A8" s="61" t="s">
        <v>5</v>
      </c>
      <c r="B8" s="62" t="s">
        <v>35</v>
      </c>
      <c r="C8" s="63">
        <f t="shared" si="0"/>
        <v>40</v>
      </c>
      <c r="D8" s="62" t="s">
        <v>11</v>
      </c>
      <c r="E8" s="62" t="s">
        <v>23</v>
      </c>
      <c r="F8" s="20" t="s">
        <v>21</v>
      </c>
      <c r="G8" s="64">
        <v>2</v>
      </c>
      <c r="H8" s="65">
        <v>18</v>
      </c>
      <c r="I8" s="32">
        <v>5</v>
      </c>
      <c r="J8" s="33">
        <v>10</v>
      </c>
      <c r="K8" s="64">
        <v>4</v>
      </c>
      <c r="L8" s="65">
        <v>12</v>
      </c>
      <c r="M8" s="66"/>
      <c r="N8" s="67"/>
      <c r="O8" s="66"/>
      <c r="P8" s="67"/>
      <c r="Q8" s="66"/>
      <c r="R8" s="67"/>
    </row>
    <row r="9" spans="1:18" s="6" customFormat="1" ht="15.75" customHeight="1" x14ac:dyDescent="0.35">
      <c r="A9" s="28" t="s">
        <v>6</v>
      </c>
      <c r="B9" s="23" t="s">
        <v>59</v>
      </c>
      <c r="C9" s="59">
        <f t="shared" si="0"/>
        <v>29</v>
      </c>
      <c r="D9" s="23" t="s">
        <v>10</v>
      </c>
      <c r="E9" s="23" t="s">
        <v>10</v>
      </c>
      <c r="F9" s="20" t="s">
        <v>21</v>
      </c>
      <c r="G9" s="32"/>
      <c r="H9" s="33"/>
      <c r="I9" s="32">
        <v>1</v>
      </c>
      <c r="J9" s="33">
        <v>25</v>
      </c>
      <c r="K9" s="32">
        <v>8</v>
      </c>
      <c r="L9" s="33">
        <v>4</v>
      </c>
      <c r="M9" s="48"/>
      <c r="N9" s="49"/>
      <c r="O9" s="48"/>
      <c r="P9" s="49"/>
      <c r="Q9" s="48"/>
      <c r="R9" s="49"/>
    </row>
    <row r="10" spans="1:18" s="6" customFormat="1" ht="15.75" customHeight="1" x14ac:dyDescent="0.35">
      <c r="A10" s="28" t="s">
        <v>7</v>
      </c>
      <c r="B10" s="23" t="s">
        <v>39</v>
      </c>
      <c r="C10" s="59">
        <f t="shared" si="0"/>
        <v>22</v>
      </c>
      <c r="D10" s="23" t="s">
        <v>25</v>
      </c>
      <c r="E10" s="23" t="s">
        <v>25</v>
      </c>
      <c r="F10" s="20" t="s">
        <v>21</v>
      </c>
      <c r="G10" s="32">
        <v>6</v>
      </c>
      <c r="H10" s="33">
        <v>8</v>
      </c>
      <c r="I10" s="32">
        <v>7</v>
      </c>
      <c r="J10" s="33">
        <v>6</v>
      </c>
      <c r="K10" s="32">
        <v>6</v>
      </c>
      <c r="L10" s="33">
        <v>8</v>
      </c>
      <c r="M10" s="48"/>
      <c r="N10" s="49"/>
      <c r="O10" s="48"/>
      <c r="P10" s="49"/>
      <c r="Q10" s="48"/>
      <c r="R10" s="49"/>
    </row>
    <row r="11" spans="1:18" s="6" customFormat="1" ht="15.75" customHeight="1" x14ac:dyDescent="0.35">
      <c r="A11" s="61" t="s">
        <v>8</v>
      </c>
      <c r="B11" s="23" t="s">
        <v>22</v>
      </c>
      <c r="C11" s="59">
        <f t="shared" si="0"/>
        <v>22</v>
      </c>
      <c r="D11" s="23" t="s">
        <v>11</v>
      </c>
      <c r="E11" s="23" t="s">
        <v>23</v>
      </c>
      <c r="F11" s="20" t="s">
        <v>21</v>
      </c>
      <c r="G11" s="32">
        <v>8</v>
      </c>
      <c r="H11" s="33">
        <v>4</v>
      </c>
      <c r="I11" s="32">
        <v>2</v>
      </c>
      <c r="J11" s="33">
        <v>18</v>
      </c>
      <c r="K11" s="32">
        <v>16</v>
      </c>
      <c r="L11" s="33">
        <v>0</v>
      </c>
      <c r="M11" s="48"/>
      <c r="N11" s="49"/>
      <c r="O11" s="48"/>
      <c r="P11" s="49"/>
      <c r="Q11" s="48"/>
      <c r="R11" s="49"/>
    </row>
    <row r="12" spans="1:18" s="6" customFormat="1" ht="15.75" customHeight="1" x14ac:dyDescent="0.35">
      <c r="A12" s="28" t="s">
        <v>9</v>
      </c>
      <c r="B12" s="23" t="s">
        <v>65</v>
      </c>
      <c r="C12" s="59">
        <f t="shared" si="0"/>
        <v>19</v>
      </c>
      <c r="D12" s="23" t="s">
        <v>11</v>
      </c>
      <c r="E12" s="23" t="s">
        <v>23</v>
      </c>
      <c r="F12" s="20" t="s">
        <v>21</v>
      </c>
      <c r="G12" s="32">
        <v>9</v>
      </c>
      <c r="H12" s="33">
        <v>2</v>
      </c>
      <c r="I12" s="32">
        <v>9</v>
      </c>
      <c r="J12" s="33">
        <v>2</v>
      </c>
      <c r="K12" s="32">
        <v>3</v>
      </c>
      <c r="L12" s="33">
        <v>15</v>
      </c>
      <c r="M12" s="48"/>
      <c r="N12" s="49"/>
      <c r="O12" s="48"/>
      <c r="P12" s="49"/>
      <c r="Q12" s="48"/>
      <c r="R12" s="49"/>
    </row>
    <row r="13" spans="1:18" s="6" customFormat="1" ht="15.75" customHeight="1" x14ac:dyDescent="0.35">
      <c r="A13" s="28" t="s">
        <v>12</v>
      </c>
      <c r="B13" s="23" t="s">
        <v>44</v>
      </c>
      <c r="C13" s="59">
        <f t="shared" si="0"/>
        <v>18</v>
      </c>
      <c r="D13" s="23" t="s">
        <v>25</v>
      </c>
      <c r="E13" s="23" t="s">
        <v>25</v>
      </c>
      <c r="F13" s="20" t="s">
        <v>21</v>
      </c>
      <c r="G13" s="32">
        <v>13</v>
      </c>
      <c r="H13" s="33">
        <v>0</v>
      </c>
      <c r="I13" s="32"/>
      <c r="J13" s="33"/>
      <c r="K13" s="32">
        <v>2</v>
      </c>
      <c r="L13" s="33">
        <v>18</v>
      </c>
      <c r="M13" s="48"/>
      <c r="N13" s="49"/>
      <c r="O13" s="48"/>
      <c r="P13" s="49"/>
      <c r="Q13" s="48"/>
      <c r="R13" s="49"/>
    </row>
    <row r="14" spans="1:18" ht="15.75" customHeight="1" x14ac:dyDescent="0.35">
      <c r="A14" s="28" t="s">
        <v>17</v>
      </c>
      <c r="B14" s="23" t="s">
        <v>63</v>
      </c>
      <c r="C14" s="59">
        <f t="shared" si="0"/>
        <v>18</v>
      </c>
      <c r="D14" s="23" t="s">
        <v>11</v>
      </c>
      <c r="E14" s="23" t="s">
        <v>23</v>
      </c>
      <c r="F14" s="20" t="s">
        <v>21</v>
      </c>
      <c r="G14" s="32"/>
      <c r="H14" s="33"/>
      <c r="I14" s="32">
        <v>6</v>
      </c>
      <c r="J14" s="33">
        <v>8</v>
      </c>
      <c r="K14" s="32">
        <v>5</v>
      </c>
      <c r="L14" s="33">
        <v>10</v>
      </c>
      <c r="M14" s="50"/>
      <c r="N14" s="51"/>
      <c r="O14" s="50"/>
      <c r="P14" s="51"/>
      <c r="Q14" s="50"/>
      <c r="R14" s="51"/>
    </row>
    <row r="15" spans="1:18" ht="15.75" customHeight="1" x14ac:dyDescent="0.35">
      <c r="A15" s="61" t="s">
        <v>18</v>
      </c>
      <c r="B15" s="23" t="s">
        <v>36</v>
      </c>
      <c r="C15" s="59">
        <f t="shared" si="0"/>
        <v>15</v>
      </c>
      <c r="D15" s="23" t="s">
        <v>11</v>
      </c>
      <c r="E15" s="23" t="s">
        <v>37</v>
      </c>
      <c r="F15" s="20" t="s">
        <v>21</v>
      </c>
      <c r="G15" s="32">
        <v>3</v>
      </c>
      <c r="H15" s="33">
        <v>15</v>
      </c>
      <c r="I15" s="32"/>
      <c r="J15" s="33"/>
      <c r="K15" s="32">
        <v>14</v>
      </c>
      <c r="L15" s="33">
        <v>0</v>
      </c>
      <c r="M15" s="50"/>
      <c r="N15" s="51"/>
      <c r="O15" s="50"/>
      <c r="P15" s="51"/>
      <c r="Q15" s="50"/>
      <c r="R15" s="51"/>
    </row>
    <row r="16" spans="1:18" s="6" customFormat="1" ht="15.75" customHeight="1" x14ac:dyDescent="0.35">
      <c r="A16" s="28" t="s">
        <v>28</v>
      </c>
      <c r="B16" s="23" t="s">
        <v>40</v>
      </c>
      <c r="C16" s="59">
        <f t="shared" si="0"/>
        <v>12</v>
      </c>
      <c r="D16" s="23" t="s">
        <v>11</v>
      </c>
      <c r="E16" s="23" t="s">
        <v>23</v>
      </c>
      <c r="F16" s="20" t="s">
        <v>21</v>
      </c>
      <c r="G16" s="56">
        <v>7</v>
      </c>
      <c r="H16" s="57">
        <v>6</v>
      </c>
      <c r="I16" s="32">
        <v>13</v>
      </c>
      <c r="J16" s="33">
        <v>0</v>
      </c>
      <c r="K16" s="56">
        <v>7</v>
      </c>
      <c r="L16" s="57">
        <v>6</v>
      </c>
      <c r="M16" s="52"/>
      <c r="N16" s="53"/>
      <c r="O16" s="48"/>
      <c r="P16" s="49"/>
      <c r="Q16" s="48"/>
      <c r="R16" s="49"/>
    </row>
    <row r="17" spans="1:18" ht="15.75" customHeight="1" x14ac:dyDescent="0.35">
      <c r="A17" s="28" t="s">
        <v>29</v>
      </c>
      <c r="B17" s="23" t="s">
        <v>60</v>
      </c>
      <c r="C17" s="59">
        <f t="shared" si="0"/>
        <v>12</v>
      </c>
      <c r="D17" s="23" t="s">
        <v>61</v>
      </c>
      <c r="E17" s="23" t="s">
        <v>62</v>
      </c>
      <c r="F17" s="20" t="s">
        <v>21</v>
      </c>
      <c r="G17" s="32"/>
      <c r="H17" s="33"/>
      <c r="I17" s="32">
        <v>4</v>
      </c>
      <c r="J17" s="33">
        <v>12</v>
      </c>
      <c r="K17" s="32">
        <v>12</v>
      </c>
      <c r="L17" s="33">
        <v>0</v>
      </c>
      <c r="M17" s="50"/>
      <c r="N17" s="51"/>
      <c r="O17" s="50"/>
      <c r="P17" s="51"/>
      <c r="Q17" s="50"/>
      <c r="R17" s="51"/>
    </row>
    <row r="18" spans="1:18" ht="15.75" customHeight="1" x14ac:dyDescent="0.35">
      <c r="A18" s="28" t="s">
        <v>30</v>
      </c>
      <c r="B18" s="23" t="s">
        <v>20</v>
      </c>
      <c r="C18" s="59">
        <f t="shared" si="0"/>
        <v>12</v>
      </c>
      <c r="D18" s="23" t="s">
        <v>10</v>
      </c>
      <c r="E18" s="23" t="s">
        <v>10</v>
      </c>
      <c r="F18" s="20" t="s">
        <v>21</v>
      </c>
      <c r="G18" s="32">
        <v>4</v>
      </c>
      <c r="H18" s="33">
        <v>12</v>
      </c>
      <c r="I18" s="32"/>
      <c r="J18" s="33"/>
      <c r="K18" s="32"/>
      <c r="L18" s="33"/>
      <c r="M18" s="50"/>
      <c r="N18" s="51"/>
      <c r="O18" s="50"/>
      <c r="P18" s="51"/>
      <c r="Q18" s="50"/>
      <c r="R18" s="51"/>
    </row>
    <row r="19" spans="1:18" ht="15.75" customHeight="1" x14ac:dyDescent="0.35">
      <c r="A19" s="61" t="s">
        <v>31</v>
      </c>
      <c r="B19" s="23" t="s">
        <v>38</v>
      </c>
      <c r="C19" s="59">
        <f t="shared" si="0"/>
        <v>11</v>
      </c>
      <c r="D19" s="23" t="s">
        <v>11</v>
      </c>
      <c r="E19" s="23" t="s">
        <v>34</v>
      </c>
      <c r="F19" s="20" t="s">
        <v>21</v>
      </c>
      <c r="G19" s="32">
        <v>5</v>
      </c>
      <c r="H19" s="33">
        <v>10</v>
      </c>
      <c r="I19" s="32">
        <v>11</v>
      </c>
      <c r="J19" s="33">
        <v>0</v>
      </c>
      <c r="K19" s="32">
        <v>10</v>
      </c>
      <c r="L19" s="33">
        <v>1</v>
      </c>
      <c r="M19" s="50"/>
      <c r="N19" s="51"/>
      <c r="O19" s="50"/>
      <c r="P19" s="51"/>
      <c r="Q19" s="50"/>
      <c r="R19" s="51"/>
    </row>
    <row r="20" spans="1:18" ht="15.75" customHeight="1" x14ac:dyDescent="0.35">
      <c r="A20" s="28" t="s">
        <v>32</v>
      </c>
      <c r="B20" s="23" t="s">
        <v>64</v>
      </c>
      <c r="C20" s="59">
        <f t="shared" si="0"/>
        <v>4</v>
      </c>
      <c r="D20" s="23" t="s">
        <v>11</v>
      </c>
      <c r="E20" s="23" t="s">
        <v>23</v>
      </c>
      <c r="F20" s="20" t="s">
        <v>21</v>
      </c>
      <c r="G20" s="32"/>
      <c r="H20" s="33"/>
      <c r="I20" s="32">
        <v>8</v>
      </c>
      <c r="J20" s="33">
        <v>4</v>
      </c>
      <c r="K20" s="32" t="s">
        <v>19</v>
      </c>
      <c r="L20" s="33"/>
      <c r="M20" s="50"/>
      <c r="N20" s="51"/>
      <c r="O20" s="50"/>
      <c r="P20" s="51"/>
      <c r="Q20" s="50"/>
      <c r="R20" s="51"/>
    </row>
    <row r="21" spans="1:18" ht="15.75" customHeight="1" x14ac:dyDescent="0.35">
      <c r="A21" s="28" t="s">
        <v>67</v>
      </c>
      <c r="B21" s="23" t="s">
        <v>108</v>
      </c>
      <c r="C21" s="59">
        <f t="shared" si="0"/>
        <v>2</v>
      </c>
      <c r="D21" s="23" t="s">
        <v>109</v>
      </c>
      <c r="E21" s="23" t="s">
        <v>110</v>
      </c>
      <c r="F21" s="20" t="s">
        <v>21</v>
      </c>
      <c r="G21" s="32"/>
      <c r="H21" s="33"/>
      <c r="I21" s="32"/>
      <c r="J21" s="33"/>
      <c r="K21" s="32">
        <v>9</v>
      </c>
      <c r="L21" s="33">
        <v>2</v>
      </c>
      <c r="M21" s="50"/>
      <c r="N21" s="51"/>
      <c r="O21" s="50"/>
      <c r="P21" s="51"/>
      <c r="Q21" s="50"/>
      <c r="R21" s="51"/>
    </row>
    <row r="22" spans="1:18" ht="15.75" customHeight="1" x14ac:dyDescent="0.35">
      <c r="A22" s="28" t="s">
        <v>68</v>
      </c>
      <c r="B22" s="83" t="s">
        <v>43</v>
      </c>
      <c r="C22" s="59">
        <f t="shared" si="0"/>
        <v>1</v>
      </c>
      <c r="D22" s="83" t="s">
        <v>11</v>
      </c>
      <c r="E22" s="83" t="s">
        <v>23</v>
      </c>
      <c r="F22" s="20" t="s">
        <v>21</v>
      </c>
      <c r="G22" s="84">
        <v>12</v>
      </c>
      <c r="H22" s="85">
        <v>0</v>
      </c>
      <c r="I22" s="84">
        <v>10</v>
      </c>
      <c r="J22" s="85">
        <v>1</v>
      </c>
      <c r="K22" s="84"/>
      <c r="L22" s="85"/>
      <c r="M22" s="86"/>
      <c r="N22" s="87"/>
      <c r="O22" s="86"/>
      <c r="P22" s="87"/>
      <c r="Q22" s="86"/>
      <c r="R22" s="87"/>
    </row>
    <row r="23" spans="1:18" ht="15.75" customHeight="1" x14ac:dyDescent="0.35">
      <c r="A23" s="61" t="s">
        <v>69</v>
      </c>
      <c r="B23" s="23" t="s">
        <v>41</v>
      </c>
      <c r="C23" s="59">
        <f t="shared" si="0"/>
        <v>1</v>
      </c>
      <c r="D23" s="23" t="s">
        <v>10</v>
      </c>
      <c r="E23" s="23" t="s">
        <v>10</v>
      </c>
      <c r="F23" s="20" t="s">
        <v>21</v>
      </c>
      <c r="G23" s="32">
        <v>10</v>
      </c>
      <c r="H23" s="33">
        <v>1</v>
      </c>
      <c r="I23" s="32"/>
      <c r="J23" s="33"/>
      <c r="K23" s="32"/>
      <c r="L23" s="33"/>
      <c r="M23" s="50"/>
      <c r="N23" s="51"/>
      <c r="O23" s="50"/>
      <c r="P23" s="51"/>
      <c r="Q23" s="50"/>
      <c r="R23" s="51"/>
    </row>
    <row r="24" spans="1:18" ht="15.75" customHeight="1" x14ac:dyDescent="0.35">
      <c r="A24" s="28" t="s">
        <v>70</v>
      </c>
      <c r="B24" s="23" t="s">
        <v>111</v>
      </c>
      <c r="C24" s="59">
        <f t="shared" si="0"/>
        <v>0</v>
      </c>
      <c r="D24" s="23" t="s">
        <v>25</v>
      </c>
      <c r="E24" s="23" t="s">
        <v>25</v>
      </c>
      <c r="F24" s="20" t="s">
        <v>21</v>
      </c>
      <c r="G24" s="32"/>
      <c r="H24" s="33"/>
      <c r="I24" s="32"/>
      <c r="J24" s="33"/>
      <c r="K24" s="32">
        <v>11</v>
      </c>
      <c r="L24" s="33">
        <v>0</v>
      </c>
      <c r="M24" s="50"/>
      <c r="N24" s="51"/>
      <c r="O24" s="50"/>
      <c r="P24" s="51"/>
      <c r="Q24" s="50"/>
      <c r="R24" s="51"/>
    </row>
    <row r="25" spans="1:18" ht="15.75" customHeight="1" x14ac:dyDescent="0.35">
      <c r="A25" s="28" t="s">
        <v>71</v>
      </c>
      <c r="B25" s="23" t="s">
        <v>45</v>
      </c>
      <c r="C25" s="59">
        <f t="shared" si="0"/>
        <v>0</v>
      </c>
      <c r="D25" s="23" t="s">
        <v>11</v>
      </c>
      <c r="E25" s="23" t="s">
        <v>23</v>
      </c>
      <c r="F25" s="20" t="s">
        <v>21</v>
      </c>
      <c r="G25" s="32">
        <v>14</v>
      </c>
      <c r="H25" s="33">
        <v>0</v>
      </c>
      <c r="I25" s="32" t="s">
        <v>19</v>
      </c>
      <c r="J25" s="33"/>
      <c r="K25" s="32">
        <v>15</v>
      </c>
      <c r="L25" s="33">
        <v>0</v>
      </c>
      <c r="M25" s="50"/>
      <c r="N25" s="51"/>
      <c r="O25" s="50"/>
      <c r="P25" s="51"/>
      <c r="Q25" s="50"/>
      <c r="R25" s="51"/>
    </row>
    <row r="26" spans="1:18" ht="15.75" customHeight="1" x14ac:dyDescent="0.35">
      <c r="A26" s="28" t="s">
        <v>107</v>
      </c>
      <c r="B26" s="23" t="s">
        <v>42</v>
      </c>
      <c r="C26" s="59">
        <f t="shared" si="0"/>
        <v>0</v>
      </c>
      <c r="D26" s="23" t="s">
        <v>25</v>
      </c>
      <c r="E26" s="23" t="s">
        <v>25</v>
      </c>
      <c r="F26" s="20" t="s">
        <v>21</v>
      </c>
      <c r="G26" s="32">
        <v>11</v>
      </c>
      <c r="H26" s="33">
        <v>0</v>
      </c>
      <c r="I26" s="32"/>
      <c r="J26" s="33"/>
      <c r="K26" s="32" t="s">
        <v>19</v>
      </c>
      <c r="L26" s="33"/>
      <c r="M26" s="50"/>
      <c r="N26" s="51"/>
      <c r="O26" s="50"/>
      <c r="P26" s="51"/>
      <c r="Q26" s="50"/>
      <c r="R26" s="51"/>
    </row>
    <row r="27" spans="1:18" ht="15.75" customHeight="1" x14ac:dyDescent="0.35">
      <c r="A27" s="61" t="s">
        <v>114</v>
      </c>
      <c r="B27" s="83" t="s">
        <v>66</v>
      </c>
      <c r="C27" s="59">
        <f t="shared" si="0"/>
        <v>0</v>
      </c>
      <c r="D27" s="83" t="s">
        <v>11</v>
      </c>
      <c r="E27" s="83" t="s">
        <v>23</v>
      </c>
      <c r="F27" s="20" t="s">
        <v>21</v>
      </c>
      <c r="G27" s="84"/>
      <c r="H27" s="85"/>
      <c r="I27" s="84">
        <v>12</v>
      </c>
      <c r="J27" s="85">
        <v>0</v>
      </c>
      <c r="K27" s="84"/>
      <c r="L27" s="85"/>
      <c r="M27" s="86"/>
      <c r="N27" s="87"/>
      <c r="O27" s="86"/>
      <c r="P27" s="87"/>
      <c r="Q27" s="86"/>
      <c r="R27" s="87"/>
    </row>
    <row r="28" spans="1:18" ht="15.75" customHeight="1" x14ac:dyDescent="0.35">
      <c r="A28" s="28" t="s">
        <v>115</v>
      </c>
      <c r="B28" s="23" t="s">
        <v>24</v>
      </c>
      <c r="C28" s="59">
        <f t="shared" si="0"/>
        <v>0</v>
      </c>
      <c r="D28" s="23" t="s">
        <v>25</v>
      </c>
      <c r="E28" s="23" t="s">
        <v>25</v>
      </c>
      <c r="F28" s="20" t="s">
        <v>21</v>
      </c>
      <c r="G28" s="32" t="s">
        <v>19</v>
      </c>
      <c r="H28" s="33"/>
      <c r="I28" s="50"/>
      <c r="J28" s="51"/>
      <c r="K28" s="32">
        <v>13</v>
      </c>
      <c r="L28" s="33">
        <v>0</v>
      </c>
      <c r="M28" s="50"/>
      <c r="N28" s="51"/>
      <c r="O28" s="50"/>
      <c r="P28" s="51"/>
      <c r="Q28" s="50"/>
      <c r="R28" s="51"/>
    </row>
    <row r="29" spans="1:18" ht="15.75" customHeight="1" x14ac:dyDescent="0.35">
      <c r="A29" s="76"/>
      <c r="B29" s="77" t="s">
        <v>112</v>
      </c>
      <c r="C29" s="59">
        <f t="shared" si="0"/>
        <v>0</v>
      </c>
      <c r="D29" s="77" t="s">
        <v>10</v>
      </c>
      <c r="E29" s="77" t="s">
        <v>10</v>
      </c>
      <c r="F29" s="20" t="s">
        <v>21</v>
      </c>
      <c r="G29" s="79"/>
      <c r="H29" s="80"/>
      <c r="I29" s="88"/>
      <c r="J29" s="89"/>
      <c r="K29" s="79" t="s">
        <v>19</v>
      </c>
      <c r="L29" s="80"/>
      <c r="M29" s="88"/>
      <c r="N29" s="89"/>
      <c r="O29" s="88"/>
      <c r="P29" s="89"/>
      <c r="Q29" s="88"/>
      <c r="R29" s="89"/>
    </row>
    <row r="30" spans="1:18" ht="15.75" customHeight="1" x14ac:dyDescent="0.35">
      <c r="A30" s="76"/>
      <c r="B30" s="77" t="s">
        <v>113</v>
      </c>
      <c r="C30" s="59">
        <f t="shared" si="0"/>
        <v>0</v>
      </c>
      <c r="D30" s="77" t="s">
        <v>10</v>
      </c>
      <c r="E30" s="77" t="s">
        <v>10</v>
      </c>
      <c r="F30" s="20" t="s">
        <v>21</v>
      </c>
      <c r="G30" s="79"/>
      <c r="H30" s="80"/>
      <c r="I30" s="88"/>
      <c r="J30" s="89"/>
      <c r="K30" s="79" t="s">
        <v>19</v>
      </c>
      <c r="L30" s="80"/>
      <c r="M30" s="88"/>
      <c r="N30" s="89"/>
      <c r="O30" s="88"/>
      <c r="P30" s="89"/>
      <c r="Q30" s="88"/>
      <c r="R30" s="89"/>
    </row>
    <row r="31" spans="1:18" ht="15.75" customHeight="1" thickBot="1" x14ac:dyDescent="0.4">
      <c r="A31" s="29"/>
      <c r="B31" s="7" t="s">
        <v>46</v>
      </c>
      <c r="C31" s="60">
        <f t="shared" si="0"/>
        <v>0</v>
      </c>
      <c r="D31" s="7" t="s">
        <v>10</v>
      </c>
      <c r="E31" s="7" t="s">
        <v>10</v>
      </c>
      <c r="F31" s="21" t="s">
        <v>21</v>
      </c>
      <c r="G31" s="34" t="s">
        <v>19</v>
      </c>
      <c r="H31" s="35"/>
      <c r="I31" s="34"/>
      <c r="J31" s="35"/>
      <c r="K31" s="34"/>
      <c r="L31" s="35"/>
      <c r="M31" s="54"/>
      <c r="N31" s="55"/>
      <c r="O31" s="54"/>
      <c r="P31" s="55"/>
      <c r="Q31" s="54"/>
      <c r="R31" s="55"/>
    </row>
  </sheetData>
  <sheetProtection selectLockedCells="1" selectUnlockedCells="1"/>
  <sortState xmlns:xlrd2="http://schemas.microsoft.com/office/spreadsheetml/2017/richdata2" ref="B7:L27">
    <sortCondition descending="1" ref="C7:C27"/>
    <sortCondition ref="K7:K27"/>
  </sortState>
  <mergeCells count="13">
    <mergeCell ref="O4:P5"/>
    <mergeCell ref="C4:C6"/>
    <mergeCell ref="Q4:R5"/>
    <mergeCell ref="A2:R2"/>
    <mergeCell ref="G4:H5"/>
    <mergeCell ref="I4:J5"/>
    <mergeCell ref="K4:L5"/>
    <mergeCell ref="M4:N5"/>
    <mergeCell ref="A4:A6"/>
    <mergeCell ref="B4:B6"/>
    <mergeCell ref="D4:D6"/>
    <mergeCell ref="E4:E6"/>
    <mergeCell ref="F4:F6"/>
  </mergeCells>
  <conditionalFormatting sqref="B9:C9 B11:B13 C10:C30">
    <cfRule type="cellIs" dxfId="29" priority="37" stopIfTrue="1" operator="equal">
      <formula>"-"</formula>
    </cfRule>
  </conditionalFormatting>
  <conditionalFormatting sqref="B7:C8">
    <cfRule type="cellIs" dxfId="28" priority="38" stopIfTrue="1" operator="equal">
      <formula>"-"</formula>
    </cfRule>
  </conditionalFormatting>
  <conditionalFormatting sqref="D7:D9 D11:D12">
    <cfRule type="cellIs" dxfId="27" priority="36" stopIfTrue="1" operator="equal">
      <formula>"-"</formula>
    </cfRule>
  </conditionalFormatting>
  <conditionalFormatting sqref="D13">
    <cfRule type="cellIs" dxfId="26" priority="35" stopIfTrue="1" operator="equal">
      <formula>"-"</formula>
    </cfRule>
  </conditionalFormatting>
  <conditionalFormatting sqref="E7:E9 E11:E12">
    <cfRule type="cellIs" dxfId="25" priority="33" stopIfTrue="1" operator="equal">
      <formula>"-"</formula>
    </cfRule>
  </conditionalFormatting>
  <conditionalFormatting sqref="E13">
    <cfRule type="cellIs" dxfId="24" priority="32" stopIfTrue="1" operator="equal">
      <formula>"-"</formula>
    </cfRule>
  </conditionalFormatting>
  <conditionalFormatting sqref="B10">
    <cfRule type="cellIs" dxfId="23" priority="30" stopIfTrue="1" operator="equal">
      <formula>"-"</formula>
    </cfRule>
  </conditionalFormatting>
  <conditionalFormatting sqref="D10">
    <cfRule type="cellIs" dxfId="22" priority="29" stopIfTrue="1" operator="equal">
      <formula>"-"</formula>
    </cfRule>
  </conditionalFormatting>
  <conditionalFormatting sqref="E10">
    <cfRule type="cellIs" dxfId="21" priority="28" stopIfTrue="1" operator="equal">
      <formula>"-"</formula>
    </cfRule>
  </conditionalFormatting>
  <conditionalFormatting sqref="E17:E18">
    <cfRule type="cellIs" dxfId="20" priority="1" stopIfTrue="1" operator="equal">
      <formula>"-"</formula>
    </cfRule>
  </conditionalFormatting>
  <conditionalFormatting sqref="B16 B19:B20">
    <cfRule type="cellIs" dxfId="19" priority="23" stopIfTrue="1" operator="equal">
      <formula>"-"</formula>
    </cfRule>
  </conditionalFormatting>
  <conditionalFormatting sqref="B14:B15">
    <cfRule type="cellIs" dxfId="18" priority="24" stopIfTrue="1" operator="equal">
      <formula>"-"</formula>
    </cfRule>
  </conditionalFormatting>
  <conditionalFormatting sqref="D14:D16 D19">
    <cfRule type="cellIs" dxfId="17" priority="22" stopIfTrue="1" operator="equal">
      <formula>"-"</formula>
    </cfRule>
  </conditionalFormatting>
  <conditionalFormatting sqref="D20">
    <cfRule type="cellIs" dxfId="16" priority="21" stopIfTrue="1" operator="equal">
      <formula>"-"</formula>
    </cfRule>
  </conditionalFormatting>
  <conditionalFormatting sqref="E14:E16 E19">
    <cfRule type="cellIs" dxfId="15" priority="20" stopIfTrue="1" operator="equal">
      <formula>"-"</formula>
    </cfRule>
  </conditionalFormatting>
  <conditionalFormatting sqref="E20">
    <cfRule type="cellIs" dxfId="14" priority="19" stopIfTrue="1" operator="equal">
      <formula>"-"</formula>
    </cfRule>
  </conditionalFormatting>
  <conditionalFormatting sqref="B21:B22">
    <cfRule type="cellIs" dxfId="13" priority="15" stopIfTrue="1" operator="equal">
      <formula>"-"</formula>
    </cfRule>
  </conditionalFormatting>
  <conditionalFormatting sqref="B23:B24 B26:B30">
    <cfRule type="cellIs" dxfId="12" priority="14" stopIfTrue="1" operator="equal">
      <formula>"-"</formula>
    </cfRule>
  </conditionalFormatting>
  <conditionalFormatting sqref="D21:D24 D26:D27">
    <cfRule type="cellIs" dxfId="11" priority="13" stopIfTrue="1" operator="equal">
      <formula>"-"</formula>
    </cfRule>
  </conditionalFormatting>
  <conditionalFormatting sqref="D28:D30">
    <cfRule type="cellIs" dxfId="10" priority="12" stopIfTrue="1" operator="equal">
      <formula>"-"</formula>
    </cfRule>
  </conditionalFormatting>
  <conditionalFormatting sqref="E21:E24 E26:E27">
    <cfRule type="cellIs" dxfId="9" priority="11" stopIfTrue="1" operator="equal">
      <formula>"-"</formula>
    </cfRule>
  </conditionalFormatting>
  <conditionalFormatting sqref="E28:E30">
    <cfRule type="cellIs" dxfId="8" priority="10" stopIfTrue="1" operator="equal">
      <formula>"-"</formula>
    </cfRule>
  </conditionalFormatting>
  <conditionalFormatting sqref="B25">
    <cfRule type="cellIs" dxfId="7" priority="9" stopIfTrue="1" operator="equal">
      <formula>"-"</formula>
    </cfRule>
  </conditionalFormatting>
  <conditionalFormatting sqref="D25">
    <cfRule type="cellIs" dxfId="6" priority="8" stopIfTrue="1" operator="equal">
      <formula>"-"</formula>
    </cfRule>
  </conditionalFormatting>
  <conditionalFormatting sqref="E25">
    <cfRule type="cellIs" dxfId="5" priority="7" stopIfTrue="1" operator="equal">
      <formula>"-"</formula>
    </cfRule>
  </conditionalFormatting>
  <conditionalFormatting sqref="B31:C31">
    <cfRule type="cellIs" dxfId="4" priority="6" stopIfTrue="1" operator="equal">
      <formula>"-"</formula>
    </cfRule>
  </conditionalFormatting>
  <conditionalFormatting sqref="D31">
    <cfRule type="cellIs" dxfId="3" priority="5" stopIfTrue="1" operator="equal">
      <formula>"-"</formula>
    </cfRule>
  </conditionalFormatting>
  <conditionalFormatting sqref="E31">
    <cfRule type="cellIs" dxfId="2" priority="4" stopIfTrue="1" operator="equal">
      <formula>"-"</formula>
    </cfRule>
  </conditionalFormatting>
  <conditionalFormatting sqref="B17:B18">
    <cfRule type="cellIs" dxfId="1" priority="3" stopIfTrue="1" operator="equal">
      <formula>"-"</formula>
    </cfRule>
  </conditionalFormatting>
  <conditionalFormatting sqref="D17:D18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2019-06-18T10:27:09Z</cp:lastPrinted>
  <dcterms:created xsi:type="dcterms:W3CDTF">2011-01-03T12:45:18Z</dcterms:created>
  <dcterms:modified xsi:type="dcterms:W3CDTF">2021-07-19T15:42:41Z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