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2022\Cup\"/>
    </mc:Choice>
  </mc:AlternateContent>
  <bookViews>
    <workbookView xWindow="0" yWindow="0" windowWidth="20490" windowHeight="7755" tabRatio="500" activeTab="2"/>
  </bookViews>
  <sheets>
    <sheet name="R" sheetId="1" r:id="rId1"/>
    <sheet name="N" sheetId="2" r:id="rId2"/>
    <sheet name="N2" sheetId="3" r:id="rId3"/>
  </sheets>
  <definedNames>
    <definedName name="_xlnm.Print_Area" localSheetId="1">N!$A$1:$J$21</definedName>
    <definedName name="_xlnm.Print_Area" localSheetId="2">'N2'!$A$1:$F$25</definedName>
    <definedName name="_xlnm.Print_Area" localSheetId="0">'R'!$A$1:$J$18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3" l="1"/>
  <c r="C22" i="3"/>
  <c r="C15" i="2"/>
  <c r="C13" i="2"/>
  <c r="C15" i="1"/>
  <c r="C24" i="3" l="1"/>
  <c r="C20" i="3"/>
  <c r="C17" i="1"/>
  <c r="C10" i="1"/>
  <c r="C16" i="1" l="1"/>
  <c r="C11" i="1"/>
  <c r="C12" i="1"/>
  <c r="C18" i="1"/>
  <c r="C14" i="1"/>
  <c r="C9" i="1"/>
  <c r="C13" i="1"/>
  <c r="C8" i="1"/>
  <c r="C7" i="1"/>
  <c r="C18" i="2"/>
  <c r="C16" i="2"/>
  <c r="C17" i="2"/>
  <c r="C14" i="2"/>
  <c r="C10" i="2"/>
  <c r="C11" i="2"/>
  <c r="C9" i="2"/>
  <c r="C7" i="2"/>
  <c r="C12" i="2"/>
  <c r="C8" i="2"/>
  <c r="C30" i="3"/>
  <c r="C29" i="3"/>
  <c r="C26" i="3"/>
  <c r="C16" i="3"/>
  <c r="C32" i="3"/>
  <c r="C15" i="3"/>
  <c r="C31" i="3"/>
  <c r="C25" i="3"/>
  <c r="C12" i="3"/>
  <c r="C19" i="3"/>
  <c r="C27" i="3"/>
  <c r="C17" i="3"/>
  <c r="C21" i="3"/>
  <c r="C23" i="3"/>
  <c r="C18" i="3"/>
  <c r="C13" i="3"/>
  <c r="C10" i="3"/>
  <c r="C14" i="3"/>
  <c r="C9" i="3"/>
  <c r="C11" i="3"/>
  <c r="C8" i="3"/>
  <c r="C7" i="3"/>
</calcChain>
</file>

<file path=xl/sharedStrings.xml><?xml version="1.0" encoding="utf-8"?>
<sst xmlns="http://schemas.openxmlformats.org/spreadsheetml/2006/main" count="341" uniqueCount="145">
  <si>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</si>
  <si>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</si>
  <si>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</si>
  <si>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</si>
  <si>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</si>
  <si>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</si>
  <si>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</si>
  <si>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</si>
  <si>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</si>
  <si>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</si>
  <si>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</si>
  <si>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</si>
  <si>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</si>
  <si>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</si>
  <si>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</si>
  <si>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</si>
  <si>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</si>
  <si>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</si>
  <si>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</si>
  <si>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</si>
  <si>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</si>
  <si>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</si>
  <si>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</si>
  <si>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</si>
  <si>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</si>
  <si>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</si>
  <si>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10</t>
  </si>
  <si>
    <t>11</t>
  </si>
  <si>
    <t>12</t>
  </si>
  <si>
    <t>13</t>
  </si>
  <si>
    <t>14</t>
  </si>
  <si>
    <t>Минниханов Азат</t>
  </si>
  <si>
    <t>Шилов Константин</t>
  </si>
  <si>
    <t>Галиев Марат</t>
  </si>
  <si>
    <t>Пузян Армен</t>
  </si>
  <si>
    <t>Московская обл.</t>
  </si>
  <si>
    <t>Мингазов Минтимер</t>
  </si>
  <si>
    <t>Сибгатуллин Динар</t>
  </si>
  <si>
    <t>Орловская обл.</t>
  </si>
  <si>
    <t>Новиков Вадим</t>
  </si>
  <si>
    <t>Ульяновская обл.</t>
  </si>
  <si>
    <t>Ульяновск</t>
  </si>
  <si>
    <t>Назаркин Денис</t>
  </si>
  <si>
    <t>Волгоградская обл.</t>
  </si>
  <si>
    <t>Волгоград</t>
  </si>
  <si>
    <t>Сушенцов Андрей</t>
  </si>
  <si>
    <t>Пономаренко Александр</t>
  </si>
  <si>
    <t>Голоушкин Александр</t>
  </si>
  <si>
    <t>Свердловская обл.</t>
  </si>
  <si>
    <t>Екатеринбург</t>
  </si>
  <si>
    <t>Орешкин Никита</t>
  </si>
  <si>
    <t>Nissan Pathfinder</t>
  </si>
  <si>
    <t>Toyota Land Cruiser 200</t>
  </si>
  <si>
    <t>Фрезоргер Евгений</t>
  </si>
  <si>
    <t>Омская обл.</t>
  </si>
  <si>
    <t>Омск</t>
  </si>
  <si>
    <t>Мордкович Дмитрий</t>
  </si>
  <si>
    <t>Mitsubishi Pajero</t>
  </si>
  <si>
    <t>Тузов Алексей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</si>
  <si>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2022</t>
  </si>
  <si>
    <t xml:space="preserve">Москва </t>
  </si>
  <si>
    <t>Nissan NP-300 Pick-Up</t>
  </si>
  <si>
    <t>Мельников Антон</t>
  </si>
  <si>
    <t>Лобня</t>
  </si>
  <si>
    <t>Елисеева Татьяна</t>
  </si>
  <si>
    <t>Расторгуев Михаил</t>
  </si>
  <si>
    <t>Ростовская обл.</t>
  </si>
  <si>
    <t>х.Камышеваха</t>
  </si>
  <si>
    <t>Кузнецов Алексей</t>
  </si>
  <si>
    <t>Nissan Navara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</si>
  <si>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</si>
  <si>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</si>
  <si>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</si>
  <si>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</si>
  <si>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</si>
  <si>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Яковлев Евгений</t>
  </si>
  <si>
    <t>Каменск-Шахтинский</t>
  </si>
  <si>
    <t>Шатохин Александр</t>
  </si>
  <si>
    <t>Ливны</t>
  </si>
  <si>
    <t>Платонов Павел</t>
  </si>
  <si>
    <t>Воронежская обл.</t>
  </si>
  <si>
    <t>Воронеж</t>
  </si>
  <si>
    <t>Новиков Андрей</t>
  </si>
  <si>
    <t>Гадасин Борис</t>
  </si>
  <si>
    <t>Папуцкий Вячеслав</t>
  </si>
  <si>
    <t>Yamaha YXZ 1000R</t>
  </si>
  <si>
    <t>Черкесов Дмитрий</t>
  </si>
  <si>
    <t>Чернянка</t>
  </si>
  <si>
    <t>Белгородская обл.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</si>
  <si>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</si>
  <si>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ПРОТОКОЛ ЛИЧНЫХ РЕЗУЛЬТАТОВ  2022</t>
  </si>
  <si>
    <t>G-Force T3 GF</t>
  </si>
  <si>
    <t>Толстов Виктор</t>
  </si>
  <si>
    <t>Шигабутдинов Тимур</t>
  </si>
  <si>
    <t>Федорук Александр</t>
  </si>
  <si>
    <t>Абдулнасыров Руслан</t>
  </si>
  <si>
    <t>Найшуль Арсен</t>
  </si>
  <si>
    <t>Бабкин Сергей</t>
  </si>
  <si>
    <t>15</t>
  </si>
  <si>
    <t>16</t>
  </si>
  <si>
    <t>17</t>
  </si>
  <si>
    <t>18</t>
  </si>
  <si>
    <t>19</t>
  </si>
  <si>
    <t>Воронов Дмитрий</t>
  </si>
  <si>
    <t>LADA 4X4 Bronto 2</t>
  </si>
  <si>
    <t>Макеев Владимир</t>
  </si>
  <si>
    <t>Пензенская обл.</t>
  </si>
  <si>
    <t>Пенза</t>
  </si>
  <si>
    <t>Гусев Дмитрий</t>
  </si>
  <si>
    <t>Тростьянский Егор</t>
  </si>
  <si>
    <t>Jeep Grand Cherokee</t>
  </si>
  <si>
    <t>Тюпенкин Владимир</t>
  </si>
  <si>
    <t>Ефремов Павел</t>
  </si>
  <si>
    <t>Чувашская Респ.</t>
  </si>
  <si>
    <t>Новочебоксарск</t>
  </si>
  <si>
    <t>3 этап
6-8.08.2022
Ульяновская обл.
ЕКП №2012</t>
  </si>
  <si>
    <t>УАЗ-3163 Патриот</t>
  </si>
  <si>
    <t>УАЗ-31512</t>
  </si>
  <si>
    <t>УАЗ-23602 Карго</t>
  </si>
  <si>
    <t>УАЗ-23632 Пикап</t>
  </si>
  <si>
    <t>УАЗ-31519</t>
  </si>
  <si>
    <t>УАЗ-31622 Симбир</t>
  </si>
  <si>
    <t>ВАЗ-212180</t>
  </si>
  <si>
    <t>ВАЗ-1119</t>
  </si>
  <si>
    <t>Семёнов Александр</t>
  </si>
  <si>
    <t>ГАЗель Next</t>
  </si>
  <si>
    <t>Куприянов Сергей</t>
  </si>
  <si>
    <t>20</t>
  </si>
  <si>
    <t>21</t>
  </si>
  <si>
    <t>Магфуров Алмаз</t>
  </si>
  <si>
    <t>Зеленодольск</t>
  </si>
  <si>
    <t>Мельник Артём</t>
  </si>
  <si>
    <t>Федотов Вадим</t>
  </si>
  <si>
    <t>Коломна</t>
  </si>
  <si>
    <t>Toyota Land Cruiser 80</t>
  </si>
  <si>
    <t>Соколов Евгений</t>
  </si>
  <si>
    <t>Вавренюк Богдан</t>
  </si>
  <si>
    <t>УАЗ-315192</t>
  </si>
  <si>
    <t>УАЗ-3151</t>
  </si>
  <si>
    <t>Алексеев Александр</t>
  </si>
  <si>
    <t>Владимирская обл.</t>
  </si>
  <si>
    <t>Владимир</t>
  </si>
  <si>
    <t>Галиев Рустам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</si>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</sst>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3" xfId="0" applyFont="1" applyFill="1" applyBorder="1" applyAlignment="1" applyProtection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0" borderId="28" xfId="3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9" fillId="0" borderId="33" xfId="0" applyFont="1" applyBorder="1" applyAlignment="1">
      <alignment horizontal="center"/>
    </xf>
    <xf numFmtId="0" fontId="0" fillId="0" borderId="33" xfId="0" applyBorder="1"/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6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0" borderId="33" xfId="0" applyFont="1" applyBorder="1"/>
    <xf numFmtId="0" fontId="7" fillId="3" borderId="30" xfId="0" applyFont="1" applyFill="1" applyBorder="1"/>
    <xf numFmtId="0" fontId="7" fillId="3" borderId="31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3" borderId="32" xfId="0" applyFont="1" applyFill="1" applyBorder="1"/>
    <xf numFmtId="0" fontId="0" fillId="3" borderId="2" xfId="0" applyFill="1" applyBorder="1"/>
    <xf numFmtId="0" fontId="8" fillId="0" borderId="32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4" borderId="43" xfId="0" applyFont="1" applyFill="1" applyBorder="1" applyAlignment="1" applyProtection="1">
      <alignment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8" fillId="3" borderId="48" xfId="0" applyNumberFormat="1" applyFont="1" applyFill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7" fillId="3" borderId="46" xfId="0" applyFont="1" applyFill="1" applyBorder="1"/>
    <xf numFmtId="0" fontId="7" fillId="3" borderId="47" xfId="0" applyFont="1" applyFill="1" applyBorder="1"/>
    <xf numFmtId="49" fontId="8" fillId="3" borderId="5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3" borderId="44" xfId="0" applyFill="1" applyBorder="1"/>
    <xf numFmtId="0" fontId="0" fillId="0" borderId="45" xfId="0" applyBorder="1"/>
    <xf numFmtId="0" fontId="7" fillId="3" borderId="44" xfId="0" applyFont="1" applyFill="1" applyBorder="1"/>
    <xf numFmtId="0" fontId="7" fillId="0" borderId="45" xfId="0" applyFont="1" applyBorder="1"/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43" xfId="0" applyFont="1" applyFill="1" applyBorder="1" applyAlignment="1" applyProtection="1">
      <alignment vertical="center" wrapText="1"/>
    </xf>
    <xf numFmtId="49" fontId="8" fillId="0" borderId="5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55" xfId="3" applyFont="1" applyBorder="1" applyAlignment="1">
      <alignment horizontal="left" vertical="center" wrapText="1"/>
    </xf>
    <xf numFmtId="0" fontId="8" fillId="3" borderId="5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 applyProtection="1">
      <alignment vertical="center" wrapText="1"/>
    </xf>
    <xf numFmtId="0" fontId="8" fillId="0" borderId="29" xfId="3" applyFont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7" fillId="3" borderId="63" xfId="0" applyFont="1" applyFill="1" applyBorder="1"/>
    <xf numFmtId="0" fontId="7" fillId="3" borderId="64" xfId="0" applyFont="1" applyFill="1" applyBorder="1"/>
    <xf numFmtId="0" fontId="8" fillId="4" borderId="17" xfId="0" applyFont="1" applyFill="1" applyBorder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 applyProtection="1">
      <alignment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36" xfId="2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0" borderId="62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62" xfId="3" applyFont="1" applyBorder="1" applyAlignment="1">
      <alignment horizontal="left" vertical="center" wrapText="1"/>
    </xf>
    <xf numFmtId="0" fontId="8" fillId="0" borderId="13" xfId="3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/>
    </xf>
    <xf numFmtId="0" fontId="8" fillId="0" borderId="54" xfId="2" applyFont="1" applyBorder="1" applyAlignment="1">
      <alignment horizontal="left" vertical="center" wrapText="1"/>
    </xf>
    <xf numFmtId="0" fontId="7" fillId="3" borderId="59" xfId="0" applyFont="1" applyFill="1" applyBorder="1"/>
    <xf numFmtId="0" fontId="7" fillId="3" borderId="60" xfId="0" applyFont="1" applyFill="1" applyBorder="1"/>
    <xf numFmtId="0" fontId="8" fillId="0" borderId="26" xfId="3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7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53" xfId="2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7" fillId="3" borderId="57" xfId="0" applyFont="1" applyFill="1" applyBorder="1"/>
    <xf numFmtId="0" fontId="7" fillId="0" borderId="58" xfId="0" applyFont="1" applyBorder="1"/>
    <xf numFmtId="49" fontId="8" fillId="0" borderId="65" xfId="0" applyNumberFormat="1" applyFont="1" applyBorder="1" applyAlignment="1">
      <alignment horizontal="center"/>
    </xf>
    <xf numFmtId="0" fontId="8" fillId="0" borderId="66" xfId="0" applyFont="1" applyFill="1" applyBorder="1" applyAlignment="1" applyProtection="1">
      <alignment vertical="center" wrapText="1"/>
    </xf>
    <xf numFmtId="0" fontId="8" fillId="0" borderId="67" xfId="0" applyFont="1" applyFill="1" applyBorder="1" applyAlignment="1" applyProtection="1">
      <alignment vertical="center" wrapText="1"/>
    </xf>
    <xf numFmtId="0" fontId="8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0" fontId="8" fillId="3" borderId="73" xfId="0" applyFont="1" applyFill="1" applyBorder="1" applyAlignment="1" applyProtection="1">
      <alignment vertical="center" wrapText="1"/>
    </xf>
    <xf numFmtId="0" fontId="8" fillId="0" borderId="74" xfId="3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8" fillId="4" borderId="77" xfId="0" applyFont="1" applyFill="1" applyBorder="1" applyAlignment="1" applyProtection="1">
      <alignment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3" borderId="54" xfId="0" applyFont="1" applyFill="1" applyBorder="1" applyAlignment="1" applyProtection="1">
      <alignment vertical="center" wrapText="1"/>
    </xf>
    <xf numFmtId="0" fontId="8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9" fillId="3" borderId="79" xfId="0" applyFont="1" applyFill="1" applyBorder="1" applyAlignment="1">
      <alignment horizontal="center"/>
    </xf>
    <xf numFmtId="0" fontId="0" fillId="3" borderId="78" xfId="0" applyFill="1" applyBorder="1"/>
    <xf numFmtId="0" fontId="0" fillId="0" borderId="79" xfId="0" applyBorder="1"/>
    <xf numFmtId="0" fontId="8" fillId="0" borderId="77" xfId="0" applyFont="1" applyFill="1" applyBorder="1" applyAlignment="1" applyProtection="1">
      <alignment vertical="center" wrapText="1"/>
    </xf>
    <xf numFmtId="0" fontId="8" fillId="0" borderId="77" xfId="2" applyFont="1" applyBorder="1" applyAlignment="1">
      <alignment horizontal="left" vertical="center" wrapText="1"/>
    </xf>
    <xf numFmtId="0" fontId="7" fillId="3" borderId="78" xfId="0" applyFont="1" applyFill="1" applyBorder="1"/>
    <xf numFmtId="0" fontId="7" fillId="0" borderId="79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doc_2011012104" xfId="2"/>
    <cellStyle name="Пояснение" xfId="3" builtinId="53"/>
  </cellStyles>
  <dxfs count="3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=""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4" zoomScale="85" zoomScaleNormal="85" zoomScaleSheetLayoutView="100" workbookViewId="0">
      <selection activeCell="B23" sqref="B23"/>
    </sheetView>
  </sheetViews>
  <sheetFormatPr defaultRowHeight="12.75" x14ac:dyDescent="0.2"/>
  <cols>
    <col min="1" max="1" width="7.28515625" customWidth="1"/>
    <col min="2" max="2" width="23.7109375" customWidth="1"/>
    <col min="3" max="3" width="10.5703125" customWidth="1"/>
    <col min="4" max="4" width="22.140625" customWidth="1"/>
    <col min="5" max="5" width="19.7109375" customWidth="1"/>
    <col min="6" max="6" width="26" customWidth="1"/>
    <col min="7" max="18" width="11.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2.4" customHeight="1" thickBot="1" x14ac:dyDescent="0.35">
      <c r="A3" s="4"/>
      <c r="B3" s="4"/>
      <c r="C3" s="52"/>
      <c r="D3" s="4"/>
      <c r="E3" s="9"/>
      <c r="F3" s="9"/>
      <c r="G3" s="4"/>
      <c r="H3" s="4"/>
      <c r="I3" s="4"/>
      <c r="J3" s="4"/>
    </row>
    <row r="4" spans="1:18" ht="60" customHeight="1" thickBot="1" x14ac:dyDescent="0.25">
      <c r="A4" s="184" t="s">
        <v>0</v>
      </c>
      <c r="B4" s="187" t="s">
        <v>13</v>
      </c>
      <c r="C4" s="190" t="s">
        <v>1</v>
      </c>
      <c r="D4" s="190" t="s">
        <v>25</v>
      </c>
      <c r="E4" s="190" t="s">
        <v>15</v>
      </c>
      <c r="F4" s="190" t="s">
        <v>16</v>
      </c>
      <c r="G4" s="179" t="s">
        <v>70</v>
      </c>
      <c r="H4" s="180"/>
      <c r="I4" s="179" t="s">
        <v>71</v>
      </c>
      <c r="J4" s="180"/>
      <c r="K4" s="179" t="s">
        <v>115</v>
      </c>
      <c r="L4" s="180"/>
      <c r="M4" s="179" t="s">
        <v>72</v>
      </c>
      <c r="N4" s="180"/>
      <c r="O4" s="179" t="s">
        <v>73</v>
      </c>
      <c r="P4" s="180"/>
      <c r="Q4" s="179" t="s">
        <v>74</v>
      </c>
      <c r="R4" s="180"/>
    </row>
    <row r="5" spans="1:18" ht="57.75" customHeight="1" thickBot="1" x14ac:dyDescent="0.25">
      <c r="A5" s="185"/>
      <c r="B5" s="188"/>
      <c r="C5" s="191"/>
      <c r="D5" s="191"/>
      <c r="E5" s="191"/>
      <c r="F5" s="191"/>
      <c r="G5" s="181"/>
      <c r="H5" s="182"/>
      <c r="I5" s="181"/>
      <c r="J5" s="182"/>
      <c r="K5" s="181"/>
      <c r="L5" s="182"/>
      <c r="M5" s="181"/>
      <c r="N5" s="182"/>
      <c r="O5" s="181"/>
      <c r="P5" s="182"/>
      <c r="Q5" s="181"/>
      <c r="R5" s="182"/>
    </row>
    <row r="6" spans="1:18" ht="21" customHeight="1" thickBot="1" x14ac:dyDescent="0.25">
      <c r="A6" s="186"/>
      <c r="B6" s="189"/>
      <c r="C6" s="192"/>
      <c r="D6" s="192"/>
      <c r="E6" s="192"/>
      <c r="F6" s="192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6.5" customHeight="1" x14ac:dyDescent="0.25">
      <c r="A7" s="16" t="s">
        <v>4</v>
      </c>
      <c r="B7" s="14" t="s">
        <v>45</v>
      </c>
      <c r="C7" s="36">
        <f t="shared" ref="C7:C15" si="0">SUM(H7,J7,L7,N7,P7,R7)</f>
        <v>93</v>
      </c>
      <c r="D7" s="14" t="s">
        <v>60</v>
      </c>
      <c r="E7" s="14" t="s">
        <v>10</v>
      </c>
      <c r="F7" s="56" t="s">
        <v>61</v>
      </c>
      <c r="G7" s="19">
        <v>1</v>
      </c>
      <c r="H7" s="20">
        <v>25</v>
      </c>
      <c r="I7" s="25">
        <v>2</v>
      </c>
      <c r="J7" s="26">
        <v>18</v>
      </c>
      <c r="K7" s="25">
        <v>1</v>
      </c>
      <c r="L7" s="26">
        <v>25</v>
      </c>
      <c r="M7" s="25">
        <v>1</v>
      </c>
      <c r="N7" s="26">
        <v>25</v>
      </c>
      <c r="O7" s="25"/>
      <c r="P7" s="26"/>
      <c r="Q7" s="25"/>
      <c r="R7" s="26"/>
    </row>
    <row r="8" spans="1:18" s="6" customFormat="1" ht="16.5" customHeight="1" x14ac:dyDescent="0.25">
      <c r="A8" s="17" t="s">
        <v>5</v>
      </c>
      <c r="B8" s="15" t="s">
        <v>62</v>
      </c>
      <c r="C8" s="40">
        <f t="shared" si="0"/>
        <v>61</v>
      </c>
      <c r="D8" s="15" t="s">
        <v>35</v>
      </c>
      <c r="E8" s="15" t="s">
        <v>63</v>
      </c>
      <c r="F8" s="57" t="s">
        <v>52</v>
      </c>
      <c r="G8" s="21">
        <v>2</v>
      </c>
      <c r="H8" s="22">
        <v>18</v>
      </c>
      <c r="I8" s="27">
        <v>5</v>
      </c>
      <c r="J8" s="28">
        <v>10</v>
      </c>
      <c r="K8" s="27">
        <v>3</v>
      </c>
      <c r="L8" s="28">
        <v>15</v>
      </c>
      <c r="M8" s="27">
        <v>2</v>
      </c>
      <c r="N8" s="28">
        <v>18</v>
      </c>
      <c r="O8" s="27"/>
      <c r="P8" s="28"/>
      <c r="Q8" s="27"/>
      <c r="R8" s="28"/>
    </row>
    <row r="9" spans="1:18" s="6" customFormat="1" ht="16.5" customHeight="1" x14ac:dyDescent="0.25">
      <c r="A9" s="17" t="s">
        <v>6</v>
      </c>
      <c r="B9" s="15" t="s">
        <v>65</v>
      </c>
      <c r="C9" s="53">
        <f t="shared" si="0"/>
        <v>55</v>
      </c>
      <c r="D9" s="15" t="s">
        <v>66</v>
      </c>
      <c r="E9" s="15" t="s">
        <v>67</v>
      </c>
      <c r="F9" s="132" t="s">
        <v>51</v>
      </c>
      <c r="G9" s="21">
        <v>4</v>
      </c>
      <c r="H9" s="22">
        <v>12</v>
      </c>
      <c r="I9" s="27">
        <v>1</v>
      </c>
      <c r="J9" s="28">
        <v>25</v>
      </c>
      <c r="K9" s="27">
        <v>2</v>
      </c>
      <c r="L9" s="28">
        <v>18</v>
      </c>
      <c r="M9" s="27" t="s">
        <v>19</v>
      </c>
      <c r="N9" s="28"/>
      <c r="O9" s="27"/>
      <c r="P9" s="28"/>
      <c r="Q9" s="27"/>
      <c r="R9" s="28"/>
    </row>
    <row r="10" spans="1:18" s="6" customFormat="1" ht="16.5" customHeight="1" x14ac:dyDescent="0.25">
      <c r="A10" s="130" t="s">
        <v>7</v>
      </c>
      <c r="B10" s="108" t="s">
        <v>124</v>
      </c>
      <c r="C10" s="53">
        <f t="shared" si="0"/>
        <v>25</v>
      </c>
      <c r="D10" s="108" t="s">
        <v>40</v>
      </c>
      <c r="E10" s="108" t="s">
        <v>41</v>
      </c>
      <c r="F10" s="131" t="s">
        <v>125</v>
      </c>
      <c r="G10" s="110"/>
      <c r="H10" s="111"/>
      <c r="I10" s="110"/>
      <c r="J10" s="111"/>
      <c r="K10" s="110">
        <v>5</v>
      </c>
      <c r="L10" s="111">
        <v>10</v>
      </c>
      <c r="M10" s="110">
        <v>3</v>
      </c>
      <c r="N10" s="111">
        <v>15</v>
      </c>
      <c r="O10" s="110"/>
      <c r="P10" s="111"/>
      <c r="Q10" s="110"/>
      <c r="R10" s="111"/>
    </row>
    <row r="11" spans="1:18" s="6" customFormat="1" ht="16.5" customHeight="1" x14ac:dyDescent="0.25">
      <c r="A11" s="130" t="s">
        <v>8</v>
      </c>
      <c r="B11" s="108" t="s">
        <v>111</v>
      </c>
      <c r="C11" s="53">
        <f t="shared" si="0"/>
        <v>24</v>
      </c>
      <c r="D11" s="108" t="s">
        <v>10</v>
      </c>
      <c r="E11" s="108" t="s">
        <v>10</v>
      </c>
      <c r="F11" s="133" t="s">
        <v>57</v>
      </c>
      <c r="G11" s="127"/>
      <c r="H11" s="129"/>
      <c r="I11" s="110">
        <v>4</v>
      </c>
      <c r="J11" s="111">
        <v>12</v>
      </c>
      <c r="K11" s="110"/>
      <c r="L11" s="111"/>
      <c r="M11" s="110">
        <v>4</v>
      </c>
      <c r="N11" s="111">
        <v>12</v>
      </c>
      <c r="O11" s="110"/>
      <c r="P11" s="111"/>
      <c r="Q11" s="110"/>
      <c r="R11" s="111"/>
    </row>
    <row r="12" spans="1:18" s="6" customFormat="1" ht="16.5" customHeight="1" x14ac:dyDescent="0.25">
      <c r="A12" s="130" t="s">
        <v>9</v>
      </c>
      <c r="B12" s="108" t="s">
        <v>109</v>
      </c>
      <c r="C12" s="53">
        <f t="shared" si="0"/>
        <v>15</v>
      </c>
      <c r="D12" s="108" t="s">
        <v>10</v>
      </c>
      <c r="E12" s="108" t="s">
        <v>10</v>
      </c>
      <c r="F12" s="132" t="s">
        <v>110</v>
      </c>
      <c r="G12" s="127"/>
      <c r="H12" s="129"/>
      <c r="I12" s="110">
        <v>3</v>
      </c>
      <c r="J12" s="111">
        <v>15</v>
      </c>
      <c r="K12" s="110"/>
      <c r="L12" s="111"/>
      <c r="M12" s="110"/>
      <c r="N12" s="111"/>
      <c r="O12" s="110"/>
      <c r="P12" s="111"/>
      <c r="Q12" s="110"/>
      <c r="R12" s="111"/>
    </row>
    <row r="13" spans="1:18" s="6" customFormat="1" ht="16.899999999999999" customHeight="1" x14ac:dyDescent="0.25">
      <c r="A13" s="43" t="s">
        <v>12</v>
      </c>
      <c r="B13" s="44" t="s">
        <v>64</v>
      </c>
      <c r="C13" s="54">
        <f t="shared" si="0"/>
        <v>15</v>
      </c>
      <c r="D13" s="44" t="s">
        <v>10</v>
      </c>
      <c r="E13" s="44" t="s">
        <v>10</v>
      </c>
      <c r="F13" s="139" t="s">
        <v>57</v>
      </c>
      <c r="G13" s="140">
        <v>3</v>
      </c>
      <c r="H13" s="141">
        <v>15</v>
      </c>
      <c r="I13" s="48"/>
      <c r="J13" s="49"/>
      <c r="K13" s="48"/>
      <c r="L13" s="49"/>
      <c r="M13" s="48"/>
      <c r="N13" s="49"/>
      <c r="O13" s="48"/>
      <c r="P13" s="49"/>
      <c r="Q13" s="61"/>
      <c r="R13" s="62"/>
    </row>
    <row r="14" spans="1:18" s="6" customFormat="1" ht="16.899999999999999" customHeight="1" x14ac:dyDescent="0.25">
      <c r="A14" s="135" t="s">
        <v>17</v>
      </c>
      <c r="B14" s="122" t="s">
        <v>68</v>
      </c>
      <c r="C14" s="54">
        <f t="shared" si="0"/>
        <v>12</v>
      </c>
      <c r="D14" s="122" t="s">
        <v>43</v>
      </c>
      <c r="E14" s="122" t="s">
        <v>44</v>
      </c>
      <c r="F14" s="136" t="s">
        <v>69</v>
      </c>
      <c r="G14" s="105" t="s">
        <v>19</v>
      </c>
      <c r="H14" s="106"/>
      <c r="I14" s="105" t="s">
        <v>19</v>
      </c>
      <c r="J14" s="106"/>
      <c r="K14" s="105">
        <v>4</v>
      </c>
      <c r="L14" s="106">
        <v>12</v>
      </c>
      <c r="M14" s="105"/>
      <c r="N14" s="106"/>
      <c r="O14" s="105"/>
      <c r="P14" s="106"/>
      <c r="Q14" s="137"/>
      <c r="R14" s="138"/>
    </row>
    <row r="15" spans="1:18" s="6" customFormat="1" ht="16.899999999999999" customHeight="1" x14ac:dyDescent="0.25">
      <c r="A15" s="135" t="s">
        <v>18</v>
      </c>
      <c r="B15" s="122" t="s">
        <v>132</v>
      </c>
      <c r="C15" s="54">
        <f t="shared" si="0"/>
        <v>10</v>
      </c>
      <c r="D15" s="122" t="s">
        <v>35</v>
      </c>
      <c r="E15" s="122" t="s">
        <v>133</v>
      </c>
      <c r="F15" s="136" t="s">
        <v>134</v>
      </c>
      <c r="G15" s="105"/>
      <c r="H15" s="106"/>
      <c r="I15" s="105"/>
      <c r="J15" s="106"/>
      <c r="K15" s="105"/>
      <c r="L15" s="106"/>
      <c r="M15" s="105">
        <v>5</v>
      </c>
      <c r="N15" s="106">
        <v>10</v>
      </c>
      <c r="O15" s="105"/>
      <c r="P15" s="106"/>
      <c r="Q15" s="137"/>
      <c r="R15" s="138"/>
    </row>
    <row r="16" spans="1:18" s="6" customFormat="1" ht="16.899999999999999" customHeight="1" x14ac:dyDescent="0.25">
      <c r="A16" s="130"/>
      <c r="B16" s="108" t="s">
        <v>112</v>
      </c>
      <c r="C16" s="54">
        <f t="shared" ref="C16:C18" si="1">SUM(H16,J16,L16,N16,P16,R16)</f>
        <v>0</v>
      </c>
      <c r="D16" s="108" t="s">
        <v>113</v>
      </c>
      <c r="E16" s="108" t="s">
        <v>114</v>
      </c>
      <c r="F16" s="131" t="s">
        <v>123</v>
      </c>
      <c r="G16" s="110"/>
      <c r="H16" s="111"/>
      <c r="I16" s="110" t="s">
        <v>19</v>
      </c>
      <c r="J16" s="111"/>
      <c r="K16" s="110"/>
      <c r="L16" s="111"/>
      <c r="M16" s="110"/>
      <c r="N16" s="111"/>
      <c r="O16" s="110"/>
      <c r="P16" s="111"/>
      <c r="Q16" s="112"/>
      <c r="R16" s="113"/>
    </row>
    <row r="17" spans="1:21" s="6" customFormat="1" ht="16.899999999999999" customHeight="1" x14ac:dyDescent="0.25">
      <c r="A17" s="135"/>
      <c r="B17" s="122" t="s">
        <v>126</v>
      </c>
      <c r="C17" s="54">
        <f t="shared" si="1"/>
        <v>0</v>
      </c>
      <c r="D17" s="122" t="s">
        <v>10</v>
      </c>
      <c r="E17" s="122" t="s">
        <v>10</v>
      </c>
      <c r="F17" s="42" t="s">
        <v>57</v>
      </c>
      <c r="G17" s="105"/>
      <c r="H17" s="106"/>
      <c r="I17" s="105"/>
      <c r="J17" s="106"/>
      <c r="K17" s="105" t="s">
        <v>19</v>
      </c>
      <c r="L17" s="106"/>
      <c r="M17" s="105"/>
      <c r="N17" s="106"/>
      <c r="O17" s="105"/>
      <c r="P17" s="106"/>
      <c r="Q17" s="137"/>
      <c r="R17" s="138"/>
    </row>
    <row r="18" spans="1:21" s="6" customFormat="1" ht="16.5" customHeight="1" thickBot="1" x14ac:dyDescent="0.3">
      <c r="A18" s="18"/>
      <c r="B18" s="7" t="s">
        <v>92</v>
      </c>
      <c r="C18" s="37">
        <f t="shared" si="1"/>
        <v>0</v>
      </c>
      <c r="D18" s="7" t="s">
        <v>40</v>
      </c>
      <c r="E18" s="7" t="s">
        <v>41</v>
      </c>
      <c r="F18" s="13" t="s">
        <v>121</v>
      </c>
      <c r="G18" s="23" t="s">
        <v>19</v>
      </c>
      <c r="H18" s="24"/>
      <c r="I18" s="58"/>
      <c r="J18" s="59"/>
      <c r="K18" s="58"/>
      <c r="L18" s="59"/>
      <c r="M18" s="58"/>
      <c r="N18" s="59"/>
      <c r="O18" s="58"/>
      <c r="P18" s="59"/>
      <c r="Q18" s="63"/>
      <c r="R18" s="64"/>
      <c r="S18" s="5"/>
      <c r="T18" s="5"/>
      <c r="U18" s="5"/>
    </row>
  </sheetData>
  <sheetProtection selectLockedCells="1" selectUnlockedCells="1"/>
  <sortState ref="B12:J13">
    <sortCondition descending="1" ref="J12:J13"/>
  </sortState>
  <mergeCells count="13">
    <mergeCell ref="K4:L5"/>
    <mergeCell ref="Q4:R5"/>
    <mergeCell ref="A2:R2"/>
    <mergeCell ref="A4:A6"/>
    <mergeCell ref="B4:B6"/>
    <mergeCell ref="D4:D6"/>
    <mergeCell ref="G4:H5"/>
    <mergeCell ref="I4:J5"/>
    <mergeCell ref="E4:E6"/>
    <mergeCell ref="F4:F6"/>
    <mergeCell ref="C4:C6"/>
    <mergeCell ref="M4:N5"/>
    <mergeCell ref="O4:P5"/>
  </mergeCells>
  <conditionalFormatting sqref="B7:E18">
    <cfRule type="cellIs" dxfId="36" priority="3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5" zoomScaleNormal="85" zoomScaleSheetLayoutView="100" workbookViewId="0">
      <selection activeCell="B21" sqref="B21"/>
    </sheetView>
  </sheetViews>
  <sheetFormatPr defaultRowHeight="12.75" x14ac:dyDescent="0.2"/>
  <cols>
    <col min="1" max="1" width="7.7109375" customWidth="1"/>
    <col min="2" max="2" width="27.140625" customWidth="1"/>
    <col min="3" max="3" width="11" customWidth="1"/>
    <col min="4" max="4" width="20.85546875" customWidth="1"/>
    <col min="5" max="5" width="24.28515625" customWidth="1"/>
    <col min="6" max="6" width="23.5703125" customWidth="1"/>
    <col min="7" max="18" width="10.710937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1.65" customHeight="1" thickBot="1" x14ac:dyDescent="0.35">
      <c r="A3" s="4"/>
      <c r="B3" s="4"/>
      <c r="C3" s="52"/>
      <c r="D3" s="4"/>
      <c r="E3" s="9"/>
      <c r="F3" s="9"/>
      <c r="G3" s="4"/>
      <c r="H3" s="4"/>
      <c r="I3" s="9"/>
      <c r="J3" s="9"/>
    </row>
    <row r="4" spans="1:18" ht="60" customHeight="1" thickBot="1" x14ac:dyDescent="0.25">
      <c r="A4" s="184" t="s">
        <v>0</v>
      </c>
      <c r="B4" s="187" t="s">
        <v>13</v>
      </c>
      <c r="C4" s="190" t="s">
        <v>1</v>
      </c>
      <c r="D4" s="190" t="s">
        <v>25</v>
      </c>
      <c r="E4" s="190" t="s">
        <v>15</v>
      </c>
      <c r="F4" s="190" t="s">
        <v>16</v>
      </c>
      <c r="G4" s="179" t="s">
        <v>70</v>
      </c>
      <c r="H4" s="180"/>
      <c r="I4" s="179" t="s">
        <v>71</v>
      </c>
      <c r="J4" s="180"/>
      <c r="K4" s="179" t="s">
        <v>115</v>
      </c>
      <c r="L4" s="180"/>
      <c r="M4" s="179" t="s">
        <v>72</v>
      </c>
      <c r="N4" s="180"/>
      <c r="O4" s="179" t="s">
        <v>73</v>
      </c>
      <c r="P4" s="180"/>
      <c r="Q4" s="179" t="s">
        <v>74</v>
      </c>
      <c r="R4" s="180"/>
    </row>
    <row r="5" spans="1:18" ht="57.75" customHeight="1" thickBot="1" x14ac:dyDescent="0.25">
      <c r="A5" s="185"/>
      <c r="B5" s="188"/>
      <c r="C5" s="191"/>
      <c r="D5" s="191"/>
      <c r="E5" s="191"/>
      <c r="F5" s="191"/>
      <c r="G5" s="181"/>
      <c r="H5" s="182"/>
      <c r="I5" s="181"/>
      <c r="J5" s="182"/>
      <c r="K5" s="181"/>
      <c r="L5" s="182"/>
      <c r="M5" s="181"/>
      <c r="N5" s="182"/>
      <c r="O5" s="181"/>
      <c r="P5" s="182"/>
      <c r="Q5" s="181"/>
      <c r="R5" s="182"/>
    </row>
    <row r="6" spans="1:18" ht="21" customHeight="1" thickBot="1" x14ac:dyDescent="0.25">
      <c r="A6" s="186"/>
      <c r="B6" s="189"/>
      <c r="C6" s="192"/>
      <c r="D6" s="192"/>
      <c r="E6" s="192"/>
      <c r="F6" s="192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6.149999999999999" customHeight="1" x14ac:dyDescent="0.25">
      <c r="A7" s="8" t="s">
        <v>4</v>
      </c>
      <c r="B7" s="114" t="s">
        <v>77</v>
      </c>
      <c r="C7" s="117">
        <f t="shared" ref="C7:C14" si="0">SUM(H7,J7,L7,N7,P7,R7)</f>
        <v>79</v>
      </c>
      <c r="D7" s="120" t="s">
        <v>38</v>
      </c>
      <c r="E7" s="120" t="s">
        <v>78</v>
      </c>
      <c r="F7" s="124" t="s">
        <v>117</v>
      </c>
      <c r="G7" s="19">
        <v>2</v>
      </c>
      <c r="H7" s="20">
        <v>18</v>
      </c>
      <c r="I7" s="25">
        <v>2</v>
      </c>
      <c r="J7" s="26">
        <v>18</v>
      </c>
      <c r="K7" s="25">
        <v>2</v>
      </c>
      <c r="L7" s="26">
        <v>18</v>
      </c>
      <c r="M7" s="25">
        <v>1</v>
      </c>
      <c r="N7" s="26">
        <v>25</v>
      </c>
      <c r="O7" s="25"/>
      <c r="P7" s="26"/>
      <c r="Q7" s="25"/>
      <c r="R7" s="26"/>
    </row>
    <row r="8" spans="1:18" s="6" customFormat="1" ht="16.149999999999999" customHeight="1" x14ac:dyDescent="0.25">
      <c r="A8" s="100" t="s">
        <v>5</v>
      </c>
      <c r="B8" s="142" t="s">
        <v>75</v>
      </c>
      <c r="C8" s="144">
        <f t="shared" si="0"/>
        <v>60</v>
      </c>
      <c r="D8" s="39" t="s">
        <v>66</v>
      </c>
      <c r="E8" s="39" t="s">
        <v>76</v>
      </c>
      <c r="F8" s="146" t="s">
        <v>118</v>
      </c>
      <c r="G8" s="90">
        <v>1</v>
      </c>
      <c r="H8" s="91">
        <v>25</v>
      </c>
      <c r="I8" s="65"/>
      <c r="J8" s="66"/>
      <c r="K8" s="65">
        <v>1</v>
      </c>
      <c r="L8" s="66">
        <v>25</v>
      </c>
      <c r="M8" s="65">
        <v>5</v>
      </c>
      <c r="N8" s="66">
        <v>10</v>
      </c>
      <c r="O8" s="65"/>
      <c r="P8" s="66"/>
      <c r="Q8" s="65"/>
      <c r="R8" s="66"/>
    </row>
    <row r="9" spans="1:18" s="6" customFormat="1" ht="16.149999999999999" customHeight="1" x14ac:dyDescent="0.25">
      <c r="A9" s="50" t="s">
        <v>6</v>
      </c>
      <c r="B9" s="143" t="s">
        <v>39</v>
      </c>
      <c r="C9" s="145">
        <f t="shared" si="0"/>
        <v>51</v>
      </c>
      <c r="D9" s="41" t="s">
        <v>40</v>
      </c>
      <c r="E9" s="41" t="s">
        <v>41</v>
      </c>
      <c r="F9" s="147" t="s">
        <v>116</v>
      </c>
      <c r="G9" s="71">
        <v>3</v>
      </c>
      <c r="H9" s="46">
        <v>15</v>
      </c>
      <c r="I9" s="67">
        <v>3</v>
      </c>
      <c r="J9" s="68">
        <v>15</v>
      </c>
      <c r="K9" s="67">
        <v>3</v>
      </c>
      <c r="L9" s="68">
        <v>15</v>
      </c>
      <c r="M9" s="67">
        <v>7</v>
      </c>
      <c r="N9" s="68">
        <v>6</v>
      </c>
      <c r="O9" s="67"/>
      <c r="P9" s="68"/>
      <c r="Q9" s="67"/>
      <c r="R9" s="68"/>
    </row>
    <row r="10" spans="1:18" s="6" customFormat="1" ht="16.149999999999999" customHeight="1" x14ac:dyDescent="0.25">
      <c r="A10" s="50" t="s">
        <v>7</v>
      </c>
      <c r="B10" s="15" t="s">
        <v>42</v>
      </c>
      <c r="C10" s="118">
        <f t="shared" si="0"/>
        <v>39</v>
      </c>
      <c r="D10" s="121" t="s">
        <v>40</v>
      </c>
      <c r="E10" s="121" t="s">
        <v>41</v>
      </c>
      <c r="F10" s="51" t="s">
        <v>119</v>
      </c>
      <c r="G10" s="72" t="s">
        <v>19</v>
      </c>
      <c r="H10" s="73"/>
      <c r="I10" s="72">
        <v>4</v>
      </c>
      <c r="J10" s="73">
        <v>12</v>
      </c>
      <c r="K10" s="72">
        <v>4</v>
      </c>
      <c r="L10" s="73">
        <v>12</v>
      </c>
      <c r="M10" s="72">
        <v>3</v>
      </c>
      <c r="N10" s="73">
        <v>15</v>
      </c>
      <c r="O10" s="72"/>
      <c r="P10" s="73"/>
      <c r="Q10" s="72"/>
      <c r="R10" s="73"/>
    </row>
    <row r="11" spans="1:18" s="6" customFormat="1" ht="16.149999999999999" customHeight="1" x14ac:dyDescent="0.25">
      <c r="A11" s="101" t="s">
        <v>8</v>
      </c>
      <c r="B11" s="75" t="s">
        <v>46</v>
      </c>
      <c r="C11" s="166">
        <f t="shared" si="0"/>
        <v>26</v>
      </c>
      <c r="D11" s="168" t="s">
        <v>10</v>
      </c>
      <c r="E11" s="168" t="s">
        <v>10</v>
      </c>
      <c r="F11" s="102" t="s">
        <v>120</v>
      </c>
      <c r="G11" s="77" t="s">
        <v>19</v>
      </c>
      <c r="H11" s="78"/>
      <c r="I11" s="79">
        <v>6</v>
      </c>
      <c r="J11" s="80">
        <v>8</v>
      </c>
      <c r="K11" s="79">
        <v>5</v>
      </c>
      <c r="L11" s="80">
        <v>10</v>
      </c>
      <c r="M11" s="79">
        <v>6</v>
      </c>
      <c r="N11" s="80">
        <v>8</v>
      </c>
      <c r="O11" s="79"/>
      <c r="P11" s="80"/>
      <c r="Q11" s="81"/>
      <c r="R11" s="82"/>
    </row>
    <row r="12" spans="1:18" s="6" customFormat="1" ht="16.149999999999999" customHeight="1" x14ac:dyDescent="0.25">
      <c r="A12" s="151" t="s">
        <v>9</v>
      </c>
      <c r="B12" s="152" t="s">
        <v>103</v>
      </c>
      <c r="C12" s="118">
        <f t="shared" si="0"/>
        <v>25</v>
      </c>
      <c r="D12" s="153" t="s">
        <v>24</v>
      </c>
      <c r="E12" s="153" t="s">
        <v>24</v>
      </c>
      <c r="F12" s="125" t="s">
        <v>104</v>
      </c>
      <c r="G12" s="169"/>
      <c r="H12" s="170"/>
      <c r="I12" s="154">
        <v>1</v>
      </c>
      <c r="J12" s="155">
        <v>25</v>
      </c>
      <c r="K12" s="154"/>
      <c r="L12" s="155"/>
      <c r="M12" s="154"/>
      <c r="N12" s="155"/>
      <c r="O12" s="154"/>
      <c r="P12" s="155"/>
      <c r="Q12" s="156"/>
      <c r="R12" s="157"/>
    </row>
    <row r="13" spans="1:18" s="6" customFormat="1" ht="16.149999999999999" customHeight="1" x14ac:dyDescent="0.25">
      <c r="A13" s="101" t="s">
        <v>12</v>
      </c>
      <c r="B13" s="116" t="s">
        <v>135</v>
      </c>
      <c r="C13" s="118">
        <f t="shared" si="0"/>
        <v>18</v>
      </c>
      <c r="D13" s="122" t="s">
        <v>10</v>
      </c>
      <c r="E13" s="122" t="s">
        <v>10</v>
      </c>
      <c r="F13" s="102" t="s">
        <v>138</v>
      </c>
      <c r="G13" s="103"/>
      <c r="H13" s="104"/>
      <c r="I13" s="103"/>
      <c r="J13" s="104"/>
      <c r="K13" s="103"/>
      <c r="L13" s="104"/>
      <c r="M13" s="103">
        <v>2</v>
      </c>
      <c r="N13" s="104">
        <v>18</v>
      </c>
      <c r="O13" s="103"/>
      <c r="P13" s="104"/>
      <c r="Q13" s="105"/>
      <c r="R13" s="106"/>
    </row>
    <row r="14" spans="1:18" s="6" customFormat="1" ht="16.149999999999999" customHeight="1" x14ac:dyDescent="0.25">
      <c r="A14" s="74" t="s">
        <v>17</v>
      </c>
      <c r="B14" s="84" t="s">
        <v>79</v>
      </c>
      <c r="C14" s="167">
        <f t="shared" si="0"/>
        <v>18</v>
      </c>
      <c r="D14" s="121" t="s">
        <v>80</v>
      </c>
      <c r="E14" s="121" t="s">
        <v>81</v>
      </c>
      <c r="F14" s="51" t="s">
        <v>119</v>
      </c>
      <c r="G14" s="77" t="s">
        <v>19</v>
      </c>
      <c r="H14" s="78"/>
      <c r="I14" s="79">
        <v>5</v>
      </c>
      <c r="J14" s="80">
        <v>10</v>
      </c>
      <c r="K14" s="79">
        <v>6</v>
      </c>
      <c r="L14" s="80">
        <v>8</v>
      </c>
      <c r="M14" s="79"/>
      <c r="N14" s="80"/>
      <c r="O14" s="79"/>
      <c r="P14" s="80"/>
      <c r="Q14" s="81"/>
      <c r="R14" s="82"/>
    </row>
    <row r="15" spans="1:18" s="6" customFormat="1" ht="16.149999999999999" customHeight="1" x14ac:dyDescent="0.25">
      <c r="A15" s="158" t="s">
        <v>18</v>
      </c>
      <c r="B15" s="165" t="s">
        <v>136</v>
      </c>
      <c r="C15" s="76">
        <f t="shared" ref="C15:C18" si="1">SUM(H15,J15,L15,N15,P15,R15)</f>
        <v>12</v>
      </c>
      <c r="D15" s="159" t="s">
        <v>35</v>
      </c>
      <c r="E15" s="159" t="s">
        <v>133</v>
      </c>
      <c r="F15" s="160" t="s">
        <v>137</v>
      </c>
      <c r="G15" s="161"/>
      <c r="H15" s="162"/>
      <c r="I15" s="163"/>
      <c r="J15" s="164"/>
      <c r="K15" s="163"/>
      <c r="L15" s="164"/>
      <c r="M15" s="163">
        <v>4</v>
      </c>
      <c r="N15" s="164">
        <v>12</v>
      </c>
      <c r="O15" s="163"/>
      <c r="P15" s="164"/>
      <c r="Q15" s="163"/>
      <c r="R15" s="164"/>
    </row>
    <row r="16" spans="1:18" s="6" customFormat="1" ht="16.149999999999999" customHeight="1" x14ac:dyDescent="0.25">
      <c r="A16" s="83" t="s">
        <v>26</v>
      </c>
      <c r="B16" s="115" t="s">
        <v>105</v>
      </c>
      <c r="C16" s="119">
        <f>SUM(H16,J16,L16,N16,P16,R16)</f>
        <v>10</v>
      </c>
      <c r="D16" s="99" t="s">
        <v>106</v>
      </c>
      <c r="E16" s="99" t="s">
        <v>107</v>
      </c>
      <c r="F16" s="51" t="s">
        <v>122</v>
      </c>
      <c r="G16" s="126"/>
      <c r="H16" s="128"/>
      <c r="I16" s="81">
        <v>8</v>
      </c>
      <c r="J16" s="82">
        <v>4</v>
      </c>
      <c r="K16" s="81">
        <v>7</v>
      </c>
      <c r="L16" s="82">
        <v>6</v>
      </c>
      <c r="M16" s="81"/>
      <c r="N16" s="82"/>
      <c r="O16" s="81"/>
      <c r="P16" s="82"/>
      <c r="Q16" s="85"/>
      <c r="R16" s="86"/>
    </row>
    <row r="17" spans="1:22" s="6" customFormat="1" ht="16.149999999999999" customHeight="1" x14ac:dyDescent="0.25">
      <c r="A17" s="107" t="s">
        <v>27</v>
      </c>
      <c r="B17" s="115" t="s">
        <v>92</v>
      </c>
      <c r="C17" s="119">
        <f>SUM(H17,J17,L17,N17,P17,R17)</f>
        <v>6</v>
      </c>
      <c r="D17" s="123" t="s">
        <v>40</v>
      </c>
      <c r="E17" s="123" t="s">
        <v>41</v>
      </c>
      <c r="F17" s="109" t="s">
        <v>121</v>
      </c>
      <c r="G17" s="127"/>
      <c r="H17" s="129"/>
      <c r="I17" s="110">
        <v>7</v>
      </c>
      <c r="J17" s="111">
        <v>6</v>
      </c>
      <c r="K17" s="110" t="s">
        <v>19</v>
      </c>
      <c r="L17" s="111"/>
      <c r="M17" s="110"/>
      <c r="N17" s="111"/>
      <c r="O17" s="110"/>
      <c r="P17" s="111"/>
      <c r="Q17" s="112"/>
      <c r="R17" s="113"/>
    </row>
    <row r="18" spans="1:22" s="6" customFormat="1" ht="16.149999999999999" customHeight="1" thickBot="1" x14ac:dyDescent="0.3">
      <c r="A18" s="87"/>
      <c r="B18" s="88" t="s">
        <v>108</v>
      </c>
      <c r="C18" s="89">
        <f t="shared" si="1"/>
        <v>0</v>
      </c>
      <c r="D18" s="7" t="s">
        <v>10</v>
      </c>
      <c r="E18" s="7" t="s">
        <v>10</v>
      </c>
      <c r="F18" s="134" t="s">
        <v>121</v>
      </c>
      <c r="G18" s="58"/>
      <c r="H18" s="59"/>
      <c r="I18" s="58" t="s">
        <v>19</v>
      </c>
      <c r="J18" s="59"/>
      <c r="K18" s="58"/>
      <c r="L18" s="59"/>
      <c r="M18" s="58"/>
      <c r="N18" s="59"/>
      <c r="O18" s="58"/>
      <c r="P18" s="59"/>
      <c r="Q18" s="63"/>
      <c r="R18" s="64"/>
    </row>
    <row r="20" spans="1:22" s="6" customFormat="1" ht="15.4" customHeight="1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</sheetData>
  <sheetProtection selectLockedCells="1" selectUnlockedCells="1"/>
  <sortState ref="B7:N14">
    <sortCondition descending="1" ref="C7:C14"/>
  </sortState>
  <mergeCells count="14">
    <mergeCell ref="K4:L5"/>
    <mergeCell ref="Q4:R5"/>
    <mergeCell ref="A2:R2"/>
    <mergeCell ref="A4:A6"/>
    <mergeCell ref="B4:B6"/>
    <mergeCell ref="M4:N5"/>
    <mergeCell ref="O4:P5"/>
    <mergeCell ref="A20:J20"/>
    <mergeCell ref="D4:D6"/>
    <mergeCell ref="G4:H5"/>
    <mergeCell ref="E4:E6"/>
    <mergeCell ref="F4:F6"/>
    <mergeCell ref="I4:J5"/>
    <mergeCell ref="C4:C6"/>
  </mergeCells>
  <conditionalFormatting sqref="B16:B18">
    <cfRule type="cellIs" dxfId="35" priority="21" stopIfTrue="1" operator="equal">
      <formula>"-"</formula>
    </cfRule>
  </conditionalFormatting>
  <conditionalFormatting sqref="B7:B8">
    <cfRule type="cellIs" dxfId="34" priority="22" stopIfTrue="1" operator="equal">
      <formula>"-"</formula>
    </cfRule>
  </conditionalFormatting>
  <conditionalFormatting sqref="D7:D8 D16:D17">
    <cfRule type="cellIs" dxfId="33" priority="18" stopIfTrue="1" operator="equal">
      <formula>"-"</formula>
    </cfRule>
  </conditionalFormatting>
  <conditionalFormatting sqref="D18">
    <cfRule type="cellIs" dxfId="32" priority="17" stopIfTrue="1" operator="equal">
      <formula>"-"</formula>
    </cfRule>
  </conditionalFormatting>
  <conditionalFormatting sqref="E7 E16:E17">
    <cfRule type="cellIs" dxfId="31" priority="14" stopIfTrue="1" operator="equal">
      <formula>"-"</formula>
    </cfRule>
  </conditionalFormatting>
  <conditionalFormatting sqref="E18">
    <cfRule type="cellIs" dxfId="30" priority="13" stopIfTrue="1" operator="equal">
      <formula>"-"</formula>
    </cfRule>
  </conditionalFormatting>
  <conditionalFormatting sqref="B9">
    <cfRule type="cellIs" dxfId="29" priority="8" operator="equal">
      <formula>"-"</formula>
    </cfRule>
  </conditionalFormatting>
  <conditionalFormatting sqref="D9">
    <cfRule type="cellIs" dxfId="28" priority="9" operator="equal">
      <formula>"-"</formula>
    </cfRule>
  </conditionalFormatting>
  <conditionalFormatting sqref="E9">
    <cfRule type="cellIs" dxfId="27" priority="10" operator="equal">
      <formula>"-"</formula>
    </cfRule>
  </conditionalFormatting>
  <conditionalFormatting sqref="D10:E15">
    <cfRule type="cellIs" dxfId="26" priority="7" operator="equal">
      <formula>"-"</formula>
    </cfRule>
  </conditionalFormatting>
  <conditionalFormatting sqref="B10:B15">
    <cfRule type="cellIs" dxfId="25" priority="6" operator="equal">
      <formula>"-"</formula>
    </cfRule>
  </conditionalFormatting>
  <conditionalFormatting sqref="C7:C8 C16:C18">
    <cfRule type="cellIs" dxfId="24" priority="4" stopIfTrue="1" operator="equal">
      <formula>"-"</formula>
    </cfRule>
  </conditionalFormatting>
  <conditionalFormatting sqref="C7:C8">
    <cfRule type="cellIs" dxfId="23" priority="5" stopIfTrue="1" operator="equal">
      <formula>"-"</formula>
    </cfRule>
  </conditionalFormatting>
  <conditionalFormatting sqref="C9">
    <cfRule type="cellIs" dxfId="22" priority="3" operator="equal">
      <formula>"-"</formula>
    </cfRule>
  </conditionalFormatting>
  <conditionalFormatting sqref="C10:C15">
    <cfRule type="cellIs" dxfId="21" priority="2" operator="equal">
      <formula>"-"</formula>
    </cfRule>
  </conditionalFormatting>
  <conditionalFormatting sqref="E8">
    <cfRule type="cellIs" dxfId="2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85" zoomScaleNormal="8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42578125" customWidth="1"/>
    <col min="3" max="3" width="11.7109375" customWidth="1"/>
    <col min="4" max="4" width="22.140625" customWidth="1"/>
    <col min="5" max="5" width="20.140625" customWidth="1"/>
    <col min="6" max="6" width="23.5703125" customWidth="1"/>
    <col min="7" max="18" width="10.710937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">
      <c r="A2" s="183" t="s">
        <v>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1.65" customHeight="1" thickBot="1" x14ac:dyDescent="0.35">
      <c r="A3" s="10"/>
      <c r="B3" s="10"/>
      <c r="C3" s="55"/>
      <c r="D3" s="10"/>
      <c r="E3" s="10"/>
      <c r="F3" s="10"/>
    </row>
    <row r="4" spans="1:18" ht="60" customHeight="1" thickBot="1" x14ac:dyDescent="0.25">
      <c r="A4" s="184" t="s">
        <v>0</v>
      </c>
      <c r="B4" s="187" t="s">
        <v>14</v>
      </c>
      <c r="C4" s="190" t="s">
        <v>1</v>
      </c>
      <c r="D4" s="190" t="s">
        <v>25</v>
      </c>
      <c r="E4" s="194" t="s">
        <v>15</v>
      </c>
      <c r="F4" s="184" t="s">
        <v>16</v>
      </c>
      <c r="G4" s="179" t="s">
        <v>70</v>
      </c>
      <c r="H4" s="180"/>
      <c r="I4" s="179" t="s">
        <v>71</v>
      </c>
      <c r="J4" s="180"/>
      <c r="K4" s="179" t="s">
        <v>115</v>
      </c>
      <c r="L4" s="180"/>
      <c r="M4" s="179" t="s">
        <v>72</v>
      </c>
      <c r="N4" s="180"/>
      <c r="O4" s="179" t="s">
        <v>73</v>
      </c>
      <c r="P4" s="180"/>
      <c r="Q4" s="179" t="s">
        <v>74</v>
      </c>
      <c r="R4" s="180"/>
    </row>
    <row r="5" spans="1:18" ht="57.75" customHeight="1" thickBot="1" x14ac:dyDescent="0.25">
      <c r="A5" s="185"/>
      <c r="B5" s="188"/>
      <c r="C5" s="191"/>
      <c r="D5" s="191"/>
      <c r="E5" s="195"/>
      <c r="F5" s="185"/>
      <c r="G5" s="181"/>
      <c r="H5" s="182"/>
      <c r="I5" s="181"/>
      <c r="J5" s="182"/>
      <c r="K5" s="181"/>
      <c r="L5" s="182"/>
      <c r="M5" s="181"/>
      <c r="N5" s="182"/>
      <c r="O5" s="181"/>
      <c r="P5" s="182"/>
      <c r="Q5" s="181"/>
      <c r="R5" s="182"/>
    </row>
    <row r="6" spans="1:18" ht="21" customHeight="1" thickBot="1" x14ac:dyDescent="0.25">
      <c r="A6" s="186"/>
      <c r="B6" s="189"/>
      <c r="C6" s="197"/>
      <c r="D6" s="192"/>
      <c r="E6" s="196"/>
      <c r="F6" s="186"/>
      <c r="G6" s="29" t="s">
        <v>2</v>
      </c>
      <c r="H6" s="30" t="s">
        <v>3</v>
      </c>
      <c r="I6" s="29" t="s">
        <v>2</v>
      </c>
      <c r="J6" s="31" t="s">
        <v>3</v>
      </c>
      <c r="K6" s="29" t="s">
        <v>2</v>
      </c>
      <c r="L6" s="30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5.75" customHeight="1" x14ac:dyDescent="0.25">
      <c r="A7" s="16" t="s">
        <v>4</v>
      </c>
      <c r="B7" s="14" t="s">
        <v>34</v>
      </c>
      <c r="C7" s="36">
        <f t="shared" ref="C7:C17" si="0">SUM(H7,J7,L7,N7,P7,R7)</f>
        <v>66</v>
      </c>
      <c r="D7" s="14" t="s">
        <v>24</v>
      </c>
      <c r="E7" s="14" t="s">
        <v>24</v>
      </c>
      <c r="F7" s="11" t="s">
        <v>20</v>
      </c>
      <c r="G7" s="19">
        <v>1</v>
      </c>
      <c r="H7" s="20">
        <v>25</v>
      </c>
      <c r="I7" s="19">
        <v>3</v>
      </c>
      <c r="J7" s="20">
        <v>15</v>
      </c>
      <c r="K7" s="19">
        <v>2</v>
      </c>
      <c r="L7" s="20">
        <v>18</v>
      </c>
      <c r="M7" s="25">
        <v>6</v>
      </c>
      <c r="N7" s="26">
        <v>8</v>
      </c>
      <c r="O7" s="19"/>
      <c r="P7" s="20"/>
      <c r="Q7" s="19"/>
      <c r="R7" s="20"/>
    </row>
    <row r="8" spans="1:18" s="6" customFormat="1" ht="15.75" customHeight="1" x14ac:dyDescent="0.25">
      <c r="A8" s="38" t="s">
        <v>5</v>
      </c>
      <c r="B8" s="39" t="s">
        <v>93</v>
      </c>
      <c r="C8" s="40">
        <f t="shared" si="0"/>
        <v>50</v>
      </c>
      <c r="D8" s="39" t="s">
        <v>11</v>
      </c>
      <c r="E8" s="39" t="s">
        <v>22</v>
      </c>
      <c r="F8" s="12" t="s">
        <v>20</v>
      </c>
      <c r="G8" s="90"/>
      <c r="H8" s="91"/>
      <c r="I8" s="90">
        <v>1</v>
      </c>
      <c r="J8" s="91">
        <v>25</v>
      </c>
      <c r="K8" s="90">
        <v>1</v>
      </c>
      <c r="L8" s="91">
        <v>25</v>
      </c>
      <c r="M8" s="65" t="s">
        <v>19</v>
      </c>
      <c r="N8" s="66"/>
      <c r="O8" s="90"/>
      <c r="P8" s="91"/>
      <c r="Q8" s="90"/>
      <c r="R8" s="91"/>
    </row>
    <row r="9" spans="1:18" s="6" customFormat="1" ht="15.75" customHeight="1" x14ac:dyDescent="0.25">
      <c r="A9" s="38" t="s">
        <v>6</v>
      </c>
      <c r="B9" s="39" t="s">
        <v>82</v>
      </c>
      <c r="C9" s="40">
        <f t="shared" si="0"/>
        <v>39</v>
      </c>
      <c r="D9" s="39" t="s">
        <v>10</v>
      </c>
      <c r="E9" s="39" t="s">
        <v>10</v>
      </c>
      <c r="F9" s="12" t="s">
        <v>91</v>
      </c>
      <c r="G9" s="65">
        <v>3</v>
      </c>
      <c r="H9" s="66">
        <v>15</v>
      </c>
      <c r="I9" s="27" t="s">
        <v>19</v>
      </c>
      <c r="J9" s="28"/>
      <c r="K9" s="65">
        <v>4</v>
      </c>
      <c r="L9" s="66">
        <v>12</v>
      </c>
      <c r="M9" s="65">
        <v>4</v>
      </c>
      <c r="N9" s="66">
        <v>12</v>
      </c>
      <c r="O9" s="67"/>
      <c r="P9" s="68"/>
      <c r="Q9" s="67"/>
      <c r="R9" s="46"/>
    </row>
    <row r="10" spans="1:18" s="6" customFormat="1" ht="15.75" customHeight="1" x14ac:dyDescent="0.25">
      <c r="A10" s="38" t="s">
        <v>7</v>
      </c>
      <c r="B10" s="96" t="s">
        <v>83</v>
      </c>
      <c r="C10" s="97">
        <f t="shared" si="0"/>
        <v>38</v>
      </c>
      <c r="D10" s="96" t="s">
        <v>24</v>
      </c>
      <c r="E10" s="96" t="s">
        <v>24</v>
      </c>
      <c r="F10" s="98" t="s">
        <v>91</v>
      </c>
      <c r="G10" s="65">
        <v>5</v>
      </c>
      <c r="H10" s="66">
        <v>10</v>
      </c>
      <c r="I10" s="27"/>
      <c r="J10" s="28"/>
      <c r="K10" s="65">
        <v>5</v>
      </c>
      <c r="L10" s="66">
        <v>10</v>
      </c>
      <c r="M10" s="65">
        <v>2</v>
      </c>
      <c r="N10" s="66">
        <v>18</v>
      </c>
      <c r="O10" s="27"/>
      <c r="P10" s="28"/>
      <c r="Q10" s="27"/>
      <c r="R10" s="22"/>
    </row>
    <row r="11" spans="1:18" s="6" customFormat="1" ht="15.75" customHeight="1" x14ac:dyDescent="0.25">
      <c r="A11" s="38" t="s">
        <v>8</v>
      </c>
      <c r="B11" s="96" t="s">
        <v>31</v>
      </c>
      <c r="C11" s="97">
        <f t="shared" si="0"/>
        <v>34</v>
      </c>
      <c r="D11" s="96" t="s">
        <v>11</v>
      </c>
      <c r="E11" s="96" t="s">
        <v>22</v>
      </c>
      <c r="F11" s="98" t="s">
        <v>20</v>
      </c>
      <c r="G11" s="65">
        <v>2</v>
      </c>
      <c r="H11" s="66">
        <v>18</v>
      </c>
      <c r="I11" s="27">
        <v>10</v>
      </c>
      <c r="J11" s="28">
        <v>1</v>
      </c>
      <c r="K11" s="65">
        <v>3</v>
      </c>
      <c r="L11" s="66">
        <v>15</v>
      </c>
      <c r="M11" s="65" t="s">
        <v>19</v>
      </c>
      <c r="N11" s="66"/>
      <c r="O11" s="27"/>
      <c r="P11" s="28"/>
      <c r="Q11" s="27"/>
      <c r="R11" s="22"/>
    </row>
    <row r="12" spans="1:18" s="6" customFormat="1" ht="15.75" customHeight="1" x14ac:dyDescent="0.25">
      <c r="A12" s="38" t="s">
        <v>9</v>
      </c>
      <c r="B12" s="39" t="s">
        <v>36</v>
      </c>
      <c r="C12" s="40">
        <f t="shared" si="0"/>
        <v>33</v>
      </c>
      <c r="D12" s="39" t="s">
        <v>11</v>
      </c>
      <c r="E12" s="39" t="s">
        <v>22</v>
      </c>
      <c r="F12" s="12" t="s">
        <v>20</v>
      </c>
      <c r="G12" s="65">
        <v>13</v>
      </c>
      <c r="H12" s="66">
        <v>0</v>
      </c>
      <c r="I12" s="79">
        <v>6</v>
      </c>
      <c r="J12" s="80">
        <v>8</v>
      </c>
      <c r="K12" s="65">
        <v>11</v>
      </c>
      <c r="L12" s="66">
        <v>0</v>
      </c>
      <c r="M12" s="65">
        <v>1</v>
      </c>
      <c r="N12" s="66">
        <v>25</v>
      </c>
      <c r="O12" s="79"/>
      <c r="P12" s="80"/>
      <c r="Q12" s="79"/>
      <c r="R12" s="78"/>
    </row>
    <row r="13" spans="1:18" s="6" customFormat="1" ht="15.75" customHeight="1" x14ac:dyDescent="0.25">
      <c r="A13" s="38" t="s">
        <v>12</v>
      </c>
      <c r="B13" s="39" t="s">
        <v>32</v>
      </c>
      <c r="C13" s="40">
        <f t="shared" si="0"/>
        <v>26</v>
      </c>
      <c r="D13" s="39" t="s">
        <v>140</v>
      </c>
      <c r="E13" s="39" t="s">
        <v>141</v>
      </c>
      <c r="F13" s="12" t="s">
        <v>20</v>
      </c>
      <c r="G13" s="65">
        <v>6</v>
      </c>
      <c r="H13" s="66">
        <v>8</v>
      </c>
      <c r="I13" s="27">
        <v>4</v>
      </c>
      <c r="J13" s="28">
        <v>12</v>
      </c>
      <c r="K13" s="65">
        <v>7</v>
      </c>
      <c r="L13" s="66">
        <v>6</v>
      </c>
      <c r="M13" s="65">
        <v>13</v>
      </c>
      <c r="N13" s="66">
        <v>0</v>
      </c>
      <c r="O13" s="27"/>
      <c r="P13" s="28"/>
      <c r="Q13" s="27"/>
      <c r="R13" s="22"/>
    </row>
    <row r="14" spans="1:18" s="6" customFormat="1" ht="15.75" customHeight="1" x14ac:dyDescent="0.25">
      <c r="A14" s="38" t="s">
        <v>17</v>
      </c>
      <c r="B14" s="15" t="s">
        <v>58</v>
      </c>
      <c r="C14" s="40">
        <f t="shared" si="0"/>
        <v>23</v>
      </c>
      <c r="D14" s="15" t="s">
        <v>140</v>
      </c>
      <c r="E14" s="15" t="s">
        <v>141</v>
      </c>
      <c r="F14" s="12" t="s">
        <v>20</v>
      </c>
      <c r="G14" s="27">
        <v>4</v>
      </c>
      <c r="H14" s="28">
        <v>12</v>
      </c>
      <c r="I14" s="27">
        <v>9</v>
      </c>
      <c r="J14" s="28">
        <v>2</v>
      </c>
      <c r="K14" s="27">
        <v>6</v>
      </c>
      <c r="L14" s="28">
        <v>8</v>
      </c>
      <c r="M14" s="27">
        <v>10</v>
      </c>
      <c r="N14" s="28">
        <v>1</v>
      </c>
      <c r="O14" s="67"/>
      <c r="P14" s="68"/>
      <c r="Q14" s="67"/>
      <c r="R14" s="46"/>
    </row>
    <row r="15" spans="1:18" s="6" customFormat="1" ht="15.75" customHeight="1" x14ac:dyDescent="0.25">
      <c r="A15" s="38" t="s">
        <v>18</v>
      </c>
      <c r="B15" s="41" t="s">
        <v>37</v>
      </c>
      <c r="C15" s="97">
        <f t="shared" si="0"/>
        <v>22</v>
      </c>
      <c r="D15" s="41" t="s">
        <v>11</v>
      </c>
      <c r="E15" s="41" t="s">
        <v>22</v>
      </c>
      <c r="F15" s="98" t="s">
        <v>20</v>
      </c>
      <c r="G15" s="27" t="s">
        <v>19</v>
      </c>
      <c r="H15" s="28"/>
      <c r="I15" s="27">
        <v>7</v>
      </c>
      <c r="J15" s="28">
        <v>6</v>
      </c>
      <c r="K15" s="27">
        <v>10</v>
      </c>
      <c r="L15" s="28">
        <v>1</v>
      </c>
      <c r="M15" s="27">
        <v>3</v>
      </c>
      <c r="N15" s="28">
        <v>15</v>
      </c>
      <c r="O15" s="67"/>
      <c r="P15" s="68"/>
      <c r="Q15" s="67"/>
      <c r="R15" s="46"/>
    </row>
    <row r="16" spans="1:18" s="6" customFormat="1" ht="15.75" customHeight="1" x14ac:dyDescent="0.25">
      <c r="A16" s="38" t="s">
        <v>26</v>
      </c>
      <c r="B16" s="41" t="s">
        <v>94</v>
      </c>
      <c r="C16" s="97">
        <f t="shared" si="0"/>
        <v>20</v>
      </c>
      <c r="D16" s="41" t="s">
        <v>24</v>
      </c>
      <c r="E16" s="41" t="s">
        <v>24</v>
      </c>
      <c r="F16" s="98" t="s">
        <v>20</v>
      </c>
      <c r="G16" s="27"/>
      <c r="H16" s="28"/>
      <c r="I16" s="27">
        <v>5</v>
      </c>
      <c r="J16" s="28">
        <v>10</v>
      </c>
      <c r="K16" s="27">
        <v>12</v>
      </c>
      <c r="L16" s="28">
        <v>0</v>
      </c>
      <c r="M16" s="27">
        <v>5</v>
      </c>
      <c r="N16" s="28">
        <v>10</v>
      </c>
      <c r="O16" s="67"/>
      <c r="P16" s="68"/>
      <c r="Q16" s="27"/>
      <c r="R16" s="22"/>
    </row>
    <row r="17" spans="1:18" s="6" customFormat="1" ht="15.75" customHeight="1" x14ac:dyDescent="0.25">
      <c r="A17" s="38" t="s">
        <v>27</v>
      </c>
      <c r="B17" s="41" t="s">
        <v>21</v>
      </c>
      <c r="C17" s="97">
        <f>SUM(H17,J17,L17,N17,P17,R17)</f>
        <v>19</v>
      </c>
      <c r="D17" s="41" t="s">
        <v>11</v>
      </c>
      <c r="E17" s="41" t="s">
        <v>22</v>
      </c>
      <c r="F17" s="98" t="s">
        <v>20</v>
      </c>
      <c r="G17" s="27">
        <v>10</v>
      </c>
      <c r="H17" s="28">
        <v>1</v>
      </c>
      <c r="I17" s="27">
        <v>2</v>
      </c>
      <c r="J17" s="28">
        <v>18</v>
      </c>
      <c r="K17" s="27" t="s">
        <v>19</v>
      </c>
      <c r="L17" s="28"/>
      <c r="M17" s="27" t="s">
        <v>19</v>
      </c>
      <c r="N17" s="28"/>
      <c r="O17" s="67"/>
      <c r="P17" s="68"/>
      <c r="Q17" s="69"/>
      <c r="R17" s="60"/>
    </row>
    <row r="18" spans="1:18" ht="15.75" customHeight="1" x14ac:dyDescent="0.25">
      <c r="A18" s="38" t="s">
        <v>28</v>
      </c>
      <c r="B18" s="41" t="s">
        <v>56</v>
      </c>
      <c r="C18" s="97">
        <f>SUM(H18,J18,L18,N18,P18,R18)</f>
        <v>6</v>
      </c>
      <c r="D18" s="41" t="s">
        <v>10</v>
      </c>
      <c r="E18" s="41" t="s">
        <v>10</v>
      </c>
      <c r="F18" s="98" t="s">
        <v>20</v>
      </c>
      <c r="G18" s="27">
        <v>7</v>
      </c>
      <c r="H18" s="28">
        <v>6</v>
      </c>
      <c r="I18" s="27"/>
      <c r="J18" s="28"/>
      <c r="K18" s="27"/>
      <c r="L18" s="28"/>
      <c r="M18" s="27"/>
      <c r="N18" s="28"/>
      <c r="O18" s="67"/>
      <c r="P18" s="68"/>
      <c r="Q18" s="70"/>
      <c r="R18" s="33"/>
    </row>
    <row r="19" spans="1:18" ht="15.75" customHeight="1" x14ac:dyDescent="0.25">
      <c r="A19" s="38" t="s">
        <v>29</v>
      </c>
      <c r="B19" s="84" t="s">
        <v>47</v>
      </c>
      <c r="C19" s="40">
        <f>SUM(H19,J19,L19,N19,P19,R19)</f>
        <v>6</v>
      </c>
      <c r="D19" s="84" t="s">
        <v>48</v>
      </c>
      <c r="E19" s="84" t="s">
        <v>49</v>
      </c>
      <c r="F19" s="12" t="s">
        <v>20</v>
      </c>
      <c r="G19" s="79">
        <v>12</v>
      </c>
      <c r="H19" s="80">
        <v>0</v>
      </c>
      <c r="I19" s="79"/>
      <c r="J19" s="80"/>
      <c r="K19" s="79"/>
      <c r="L19" s="80"/>
      <c r="M19" s="79">
        <v>7</v>
      </c>
      <c r="N19" s="80">
        <v>6</v>
      </c>
      <c r="O19" s="79"/>
      <c r="P19" s="80"/>
      <c r="Q19" s="92"/>
      <c r="R19" s="93"/>
    </row>
    <row r="20" spans="1:18" ht="15.75" customHeight="1" x14ac:dyDescent="0.25">
      <c r="A20" s="38" t="s">
        <v>30</v>
      </c>
      <c r="B20" s="175" t="s">
        <v>129</v>
      </c>
      <c r="C20" s="40">
        <f>SUM(H20,J20,L20,N20,P20,R20)</f>
        <v>6</v>
      </c>
      <c r="D20" s="175" t="s">
        <v>11</v>
      </c>
      <c r="E20" s="175" t="s">
        <v>22</v>
      </c>
      <c r="F20" s="12" t="s">
        <v>20</v>
      </c>
      <c r="G20" s="171"/>
      <c r="H20" s="172"/>
      <c r="I20" s="171"/>
      <c r="J20" s="172"/>
      <c r="K20" s="171">
        <v>8</v>
      </c>
      <c r="L20" s="172">
        <v>4</v>
      </c>
      <c r="M20" s="171">
        <v>9</v>
      </c>
      <c r="N20" s="172">
        <v>2</v>
      </c>
      <c r="O20" s="171"/>
      <c r="P20" s="172"/>
      <c r="Q20" s="173"/>
      <c r="R20" s="174"/>
    </row>
    <row r="21" spans="1:18" ht="15.75" customHeight="1" x14ac:dyDescent="0.25">
      <c r="A21" s="38" t="s">
        <v>98</v>
      </c>
      <c r="B21" s="99" t="s">
        <v>33</v>
      </c>
      <c r="C21" s="97">
        <f>SUM(H21,J21,L21,N21,P21,R21)</f>
        <v>6</v>
      </c>
      <c r="D21" s="99" t="s">
        <v>11</v>
      </c>
      <c r="E21" s="99" t="s">
        <v>22</v>
      </c>
      <c r="F21" s="98" t="s">
        <v>20</v>
      </c>
      <c r="G21" s="79">
        <v>9</v>
      </c>
      <c r="H21" s="80">
        <v>2</v>
      </c>
      <c r="I21" s="79">
        <v>8</v>
      </c>
      <c r="J21" s="80">
        <v>4</v>
      </c>
      <c r="K21" s="79"/>
      <c r="L21" s="80"/>
      <c r="M21" s="79"/>
      <c r="N21" s="80"/>
      <c r="O21" s="79"/>
      <c r="P21" s="80"/>
      <c r="Q21" s="92"/>
      <c r="R21" s="93"/>
    </row>
    <row r="22" spans="1:18" s="6" customFormat="1" ht="15.75" customHeight="1" x14ac:dyDescent="0.25">
      <c r="A22" s="38" t="s">
        <v>99</v>
      </c>
      <c r="B22" s="41" t="s">
        <v>139</v>
      </c>
      <c r="C22" s="97">
        <f>SUM(H22,J22,L22,N22,P22,R22)</f>
        <v>4</v>
      </c>
      <c r="D22" s="41" t="s">
        <v>24</v>
      </c>
      <c r="E22" s="41" t="s">
        <v>24</v>
      </c>
      <c r="F22" s="98" t="s">
        <v>20</v>
      </c>
      <c r="G22" s="27"/>
      <c r="H22" s="28"/>
      <c r="I22" s="27"/>
      <c r="J22" s="28"/>
      <c r="K22" s="27"/>
      <c r="L22" s="28"/>
      <c r="M22" s="27">
        <v>8</v>
      </c>
      <c r="N22" s="28">
        <v>4</v>
      </c>
      <c r="O22" s="67"/>
      <c r="P22" s="68"/>
      <c r="Q22" s="70"/>
      <c r="R22" s="33"/>
    </row>
    <row r="23" spans="1:18" s="6" customFormat="1" ht="15.75" customHeight="1" x14ac:dyDescent="0.25">
      <c r="A23" s="38" t="s">
        <v>100</v>
      </c>
      <c r="B23" s="41" t="s">
        <v>50</v>
      </c>
      <c r="C23" s="97">
        <f>SUM(H23,J23,L23,N23,P23,R23)</f>
        <v>4</v>
      </c>
      <c r="D23" s="41" t="s">
        <v>10</v>
      </c>
      <c r="E23" s="41" t="s">
        <v>10</v>
      </c>
      <c r="F23" s="98" t="s">
        <v>20</v>
      </c>
      <c r="G23" s="27">
        <v>8</v>
      </c>
      <c r="H23" s="28">
        <v>4</v>
      </c>
      <c r="I23" s="27"/>
      <c r="J23" s="28"/>
      <c r="K23" s="27"/>
      <c r="L23" s="28"/>
      <c r="M23" s="27"/>
      <c r="N23" s="28"/>
      <c r="O23" s="27"/>
      <c r="P23" s="28"/>
      <c r="Q23" s="70"/>
      <c r="R23" s="33"/>
    </row>
    <row r="24" spans="1:18" s="6" customFormat="1" ht="15.75" customHeight="1" x14ac:dyDescent="0.25">
      <c r="A24" s="38" t="s">
        <v>101</v>
      </c>
      <c r="B24" s="15" t="s">
        <v>131</v>
      </c>
      <c r="C24" s="40">
        <f>SUM(H24,J24,L24,N24,P24,R24)</f>
        <v>2</v>
      </c>
      <c r="D24" s="15" t="s">
        <v>11</v>
      </c>
      <c r="E24" s="15" t="s">
        <v>130</v>
      </c>
      <c r="F24" s="12" t="s">
        <v>20</v>
      </c>
      <c r="G24" s="27"/>
      <c r="H24" s="28"/>
      <c r="I24" s="27"/>
      <c r="J24" s="28"/>
      <c r="K24" s="27">
        <v>9</v>
      </c>
      <c r="L24" s="28">
        <v>2</v>
      </c>
      <c r="M24" s="27"/>
      <c r="N24" s="28"/>
      <c r="O24" s="67"/>
      <c r="P24" s="68"/>
      <c r="Q24" s="27"/>
      <c r="R24" s="22"/>
    </row>
    <row r="25" spans="1:18" ht="15.75" customHeight="1" x14ac:dyDescent="0.25">
      <c r="A25" s="38" t="s">
        <v>102</v>
      </c>
      <c r="B25" s="15" t="s">
        <v>23</v>
      </c>
      <c r="C25" s="40">
        <f>SUM(H25,J25,L25,N25,P25,R25)</f>
        <v>0</v>
      </c>
      <c r="D25" s="15" t="s">
        <v>24</v>
      </c>
      <c r="E25" s="15" t="s">
        <v>24</v>
      </c>
      <c r="F25" s="12" t="s">
        <v>20</v>
      </c>
      <c r="G25" s="27">
        <v>14</v>
      </c>
      <c r="H25" s="28">
        <v>0</v>
      </c>
      <c r="I25" s="27" t="s">
        <v>19</v>
      </c>
      <c r="J25" s="28"/>
      <c r="K25" s="27" t="s">
        <v>19</v>
      </c>
      <c r="L25" s="28"/>
      <c r="M25" s="27">
        <v>11</v>
      </c>
      <c r="N25" s="28">
        <v>0</v>
      </c>
      <c r="O25" s="67"/>
      <c r="P25" s="68"/>
      <c r="Q25" s="69"/>
      <c r="R25" s="32"/>
    </row>
    <row r="26" spans="1:18" ht="15.75" customHeight="1" x14ac:dyDescent="0.25">
      <c r="A26" s="38" t="s">
        <v>127</v>
      </c>
      <c r="B26" s="175" t="s">
        <v>95</v>
      </c>
      <c r="C26" s="40">
        <f>SUM(H26,J26,L26,N26,P26,R26)</f>
        <v>0</v>
      </c>
      <c r="D26" s="175" t="s">
        <v>11</v>
      </c>
      <c r="E26" s="175" t="s">
        <v>22</v>
      </c>
      <c r="F26" s="176" t="s">
        <v>20</v>
      </c>
      <c r="G26" s="171"/>
      <c r="H26" s="172"/>
      <c r="I26" s="171">
        <v>11</v>
      </c>
      <c r="J26" s="172">
        <v>0</v>
      </c>
      <c r="K26" s="171"/>
      <c r="L26" s="172"/>
      <c r="M26" s="171"/>
      <c r="N26" s="172"/>
      <c r="O26" s="171"/>
      <c r="P26" s="172"/>
      <c r="Q26" s="177"/>
      <c r="R26" s="178"/>
    </row>
    <row r="27" spans="1:18" ht="15.75" customHeight="1" x14ac:dyDescent="0.25">
      <c r="A27" s="38" t="s">
        <v>128</v>
      </c>
      <c r="B27" s="84" t="s">
        <v>53</v>
      </c>
      <c r="C27" s="40">
        <f>SUM(H27,J27,L27,N27,P27,R27)</f>
        <v>0</v>
      </c>
      <c r="D27" s="84" t="s">
        <v>54</v>
      </c>
      <c r="E27" s="84" t="s">
        <v>55</v>
      </c>
      <c r="F27" s="12" t="s">
        <v>20</v>
      </c>
      <c r="G27" s="79">
        <v>11</v>
      </c>
      <c r="H27" s="80">
        <v>0</v>
      </c>
      <c r="I27" s="79"/>
      <c r="J27" s="80"/>
      <c r="K27" s="79"/>
      <c r="L27" s="80"/>
      <c r="M27" s="79"/>
      <c r="N27" s="80"/>
      <c r="O27" s="79"/>
      <c r="P27" s="80"/>
      <c r="Q27" s="94"/>
      <c r="R27" s="95"/>
    </row>
    <row r="28" spans="1:18" ht="15.75" customHeight="1" x14ac:dyDescent="0.25">
      <c r="A28" s="38" t="s">
        <v>143</v>
      </c>
      <c r="B28" s="45" t="s">
        <v>142</v>
      </c>
      <c r="C28" s="40">
        <f>SUM(H28,J28,L28,N28,P28,R28)</f>
        <v>0</v>
      </c>
      <c r="D28" s="45" t="s">
        <v>11</v>
      </c>
      <c r="E28" s="45" t="s">
        <v>22</v>
      </c>
      <c r="F28" s="148" t="s">
        <v>20</v>
      </c>
      <c r="G28" s="103"/>
      <c r="H28" s="104"/>
      <c r="I28" s="103"/>
      <c r="J28" s="104"/>
      <c r="K28" s="103"/>
      <c r="L28" s="104"/>
      <c r="M28" s="103">
        <v>12</v>
      </c>
      <c r="N28" s="104">
        <v>0</v>
      </c>
      <c r="O28" s="103"/>
      <c r="P28" s="104"/>
      <c r="Q28" s="149"/>
      <c r="R28" s="150"/>
    </row>
    <row r="29" spans="1:18" ht="15.75" customHeight="1" x14ac:dyDescent="0.25">
      <c r="A29" s="38" t="s">
        <v>144</v>
      </c>
      <c r="B29" s="45" t="s">
        <v>96</v>
      </c>
      <c r="C29" s="40">
        <f>SUM(H29,J29,L29,N29,P29,R29)</f>
        <v>0</v>
      </c>
      <c r="D29" s="45" t="s">
        <v>10</v>
      </c>
      <c r="E29" s="45" t="s">
        <v>10</v>
      </c>
      <c r="F29" s="148" t="s">
        <v>20</v>
      </c>
      <c r="G29" s="27"/>
      <c r="H29" s="28"/>
      <c r="I29" s="103">
        <v>12</v>
      </c>
      <c r="J29" s="104">
        <v>0</v>
      </c>
      <c r="K29" s="103"/>
      <c r="L29" s="104"/>
      <c r="M29" s="103"/>
      <c r="N29" s="104"/>
      <c r="O29" s="103"/>
      <c r="P29" s="104"/>
      <c r="Q29" s="149"/>
      <c r="R29" s="150"/>
    </row>
    <row r="30" spans="1:18" ht="15.75" customHeight="1" x14ac:dyDescent="0.25">
      <c r="A30" s="17"/>
      <c r="B30" s="15" t="s">
        <v>97</v>
      </c>
      <c r="C30" s="40">
        <f t="shared" ref="C30:C31" si="1">SUM(H30,J30,L30,N30,P30,R30)</f>
        <v>0</v>
      </c>
      <c r="D30" s="15" t="s">
        <v>10</v>
      </c>
      <c r="E30" s="15" t="s">
        <v>10</v>
      </c>
      <c r="F30" s="12" t="s">
        <v>20</v>
      </c>
      <c r="G30" s="27"/>
      <c r="H30" s="28"/>
      <c r="I30" s="27" t="s">
        <v>19</v>
      </c>
      <c r="J30" s="28"/>
      <c r="K30" s="27"/>
      <c r="L30" s="28"/>
      <c r="M30" s="27" t="s">
        <v>19</v>
      </c>
      <c r="N30" s="28"/>
      <c r="O30" s="67"/>
      <c r="P30" s="68"/>
      <c r="Q30" s="67"/>
      <c r="R30" s="47"/>
    </row>
    <row r="31" spans="1:18" ht="15.75" customHeight="1" x14ac:dyDescent="0.25">
      <c r="A31" s="38"/>
      <c r="B31" s="45" t="s">
        <v>84</v>
      </c>
      <c r="C31" s="53">
        <f t="shared" si="1"/>
        <v>0</v>
      </c>
      <c r="D31" s="45" t="s">
        <v>24</v>
      </c>
      <c r="E31" s="45" t="s">
        <v>24</v>
      </c>
      <c r="F31" s="12" t="s">
        <v>85</v>
      </c>
      <c r="G31" s="67" t="s">
        <v>19</v>
      </c>
      <c r="H31" s="68"/>
      <c r="I31" s="67"/>
      <c r="J31" s="68"/>
      <c r="K31" s="67"/>
      <c r="L31" s="68"/>
      <c r="M31" s="67"/>
      <c r="N31" s="68"/>
      <c r="O31" s="67"/>
      <c r="P31" s="68"/>
      <c r="Q31" s="70"/>
      <c r="R31" s="33"/>
    </row>
    <row r="32" spans="1:18" ht="15.75" customHeight="1" thickBot="1" x14ac:dyDescent="0.3">
      <c r="A32" s="18"/>
      <c r="B32" s="7" t="s">
        <v>86</v>
      </c>
      <c r="C32" s="37">
        <f t="shared" ref="C32" si="2">SUM(H32,J32,L32,N32,P32,R32)</f>
        <v>0</v>
      </c>
      <c r="D32" s="7" t="s">
        <v>88</v>
      </c>
      <c r="E32" s="7" t="s">
        <v>87</v>
      </c>
      <c r="F32" s="13" t="s">
        <v>20</v>
      </c>
      <c r="G32" s="58" t="s">
        <v>19</v>
      </c>
      <c r="H32" s="59"/>
      <c r="I32" s="23"/>
      <c r="J32" s="24"/>
      <c r="K32" s="23"/>
      <c r="L32" s="24"/>
      <c r="M32" s="23"/>
      <c r="N32" s="24"/>
      <c r="O32" s="34"/>
      <c r="P32" s="35"/>
      <c r="Q32" s="34"/>
      <c r="R32" s="35"/>
    </row>
  </sheetData>
  <sheetProtection selectLockedCells="1" selectUnlockedCells="1"/>
  <sortState ref="A17:N29">
    <sortCondition ref="A17"/>
  </sortState>
  <mergeCells count="13">
    <mergeCell ref="O4:P5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  <mergeCell ref="C4:C6"/>
  </mergeCells>
  <conditionalFormatting sqref="B7:C9 B32:C32 B15:B17 D22:E23 B10:B13 C10:C31">
    <cfRule type="cellIs" dxfId="19" priority="56" stopIfTrue="1" operator="equal">
      <formula>"-"</formula>
    </cfRule>
  </conditionalFormatting>
  <conditionalFormatting sqref="D7:D13 D15:D16">
    <cfRule type="cellIs" dxfId="18" priority="55" stopIfTrue="1" operator="equal">
      <formula>"-"</formula>
    </cfRule>
  </conditionalFormatting>
  <conditionalFormatting sqref="D17">
    <cfRule type="cellIs" dxfId="17" priority="54" stopIfTrue="1" operator="equal">
      <formula>"-"</formula>
    </cfRule>
  </conditionalFormatting>
  <conditionalFormatting sqref="E7:E13 E15:E16">
    <cfRule type="cellIs" dxfId="16" priority="52" stopIfTrue="1" operator="equal">
      <formula>"-"</formula>
    </cfRule>
  </conditionalFormatting>
  <conditionalFormatting sqref="E17">
    <cfRule type="cellIs" dxfId="15" priority="51" stopIfTrue="1" operator="equal">
      <formula>"-"</formula>
    </cfRule>
  </conditionalFormatting>
  <conditionalFormatting sqref="B14">
    <cfRule type="cellIs" dxfId="14" priority="49" stopIfTrue="1" operator="equal">
      <formula>"-"</formula>
    </cfRule>
  </conditionalFormatting>
  <conditionalFormatting sqref="D14">
    <cfRule type="cellIs" dxfId="13" priority="48" stopIfTrue="1" operator="equal">
      <formula>"-"</formula>
    </cfRule>
  </conditionalFormatting>
  <conditionalFormatting sqref="E14">
    <cfRule type="cellIs" dxfId="12" priority="47" stopIfTrue="1" operator="equal">
      <formula>"-"</formula>
    </cfRule>
  </conditionalFormatting>
  <conditionalFormatting sqref="E25:E31">
    <cfRule type="cellIs" dxfId="11" priority="20" stopIfTrue="1" operator="equal">
      <formula>"-"</formula>
    </cfRule>
  </conditionalFormatting>
  <conditionalFormatting sqref="B22:B23">
    <cfRule type="cellIs" dxfId="10" priority="42" stopIfTrue="1" operator="equal">
      <formula>"-"</formula>
    </cfRule>
  </conditionalFormatting>
  <conditionalFormatting sqref="D32">
    <cfRule type="cellIs" dxfId="9" priority="24" stopIfTrue="1" operator="equal">
      <formula>"-"</formula>
    </cfRule>
  </conditionalFormatting>
  <conditionalFormatting sqref="E32">
    <cfRule type="cellIs" dxfId="8" priority="23" stopIfTrue="1" operator="equal">
      <formula>"-"</formula>
    </cfRule>
  </conditionalFormatting>
  <conditionalFormatting sqref="B25:B31">
    <cfRule type="cellIs" dxfId="7" priority="22" stopIfTrue="1" operator="equal">
      <formula>"-"</formula>
    </cfRule>
  </conditionalFormatting>
  <conditionalFormatting sqref="D25:D31">
    <cfRule type="cellIs" dxfId="6" priority="21" stopIfTrue="1" operator="equal">
      <formula>"-"</formula>
    </cfRule>
  </conditionalFormatting>
  <conditionalFormatting sqref="B24">
    <cfRule type="cellIs" dxfId="5" priority="6" stopIfTrue="1" operator="equal">
      <formula>"-"</formula>
    </cfRule>
  </conditionalFormatting>
  <conditionalFormatting sqref="D24">
    <cfRule type="cellIs" dxfId="4" priority="5" stopIfTrue="1" operator="equal">
      <formula>"-"</formula>
    </cfRule>
  </conditionalFormatting>
  <conditionalFormatting sqref="E24">
    <cfRule type="cellIs" dxfId="3" priority="4" stopIfTrue="1" operator="equal">
      <formula>"-"</formula>
    </cfRule>
  </conditionalFormatting>
  <conditionalFormatting sqref="B18:B21">
    <cfRule type="cellIs" dxfId="2" priority="3" stopIfTrue="1" operator="equal">
      <formula>"-"</formula>
    </cfRule>
  </conditionalFormatting>
  <conditionalFormatting sqref="D18:D21">
    <cfRule type="cellIs" dxfId="1" priority="2" stopIfTrue="1" operator="equal">
      <formula>"-"</formula>
    </cfRule>
  </conditionalFormatting>
  <conditionalFormatting sqref="E18:E21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2019-06-18T10:27:09Z</cp:lastPrinted>
  <dcterms:created xsi:type="dcterms:W3CDTF">2011-01-03T12:45:18Z</dcterms:created>
  <dcterms:modified xsi:type="dcterms:W3CDTF">2022-09-05T14:26:22Z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